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W:\Diretoria Regional\PLANILHAS DE ACOMPANHAMENTO\PLANILHAS  PARA PORTAL DA TRANSPARENCIA\HUAPA\2018\"/>
    </mc:Choice>
  </mc:AlternateContent>
  <xr:revisionPtr revIDLastSave="0" documentId="13_ncr:1_{A363BCB6-64C0-41D5-9275-FFAA66705149}" xr6:coauthVersionLast="47" xr6:coauthVersionMax="47" xr10:uidLastSave="{00000000-0000-0000-0000-000000000000}"/>
  <bookViews>
    <workbookView xWindow="-120" yWindow="-120" windowWidth="29040" windowHeight="15840" xr2:uid="{F0C5C220-A473-4776-B353-557780E3402B}"/>
  </bookViews>
  <sheets>
    <sheet name="RELATÓRIO 2018" sheetId="1" r:id="rId1"/>
  </sheets>
  <definedNames>
    <definedName name="_xlnm._FilterDatabase" localSheetId="0" hidden="1">'RELATÓRIO 2018'!$A$11:$N$243</definedName>
    <definedName name="_xlnm.Print_Titles" localSheetId="0">'RELATÓRIO 2018'!$1:$11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I243" i="1" l="1"/>
  <c r="I242" i="1"/>
  <c r="I241" i="1"/>
  <c r="I240" i="1"/>
  <c r="I239" i="1"/>
  <c r="I238" i="1"/>
  <c r="I237" i="1"/>
  <c r="I236" i="1"/>
  <c r="I235" i="1"/>
  <c r="I234" i="1"/>
  <c r="I233" i="1"/>
  <c r="I232" i="1"/>
  <c r="I231" i="1"/>
  <c r="I230" i="1"/>
  <c r="I229" i="1"/>
  <c r="I228" i="1"/>
  <c r="I227" i="1"/>
  <c r="I226" i="1"/>
  <c r="I225" i="1"/>
  <c r="I224" i="1"/>
  <c r="I223" i="1"/>
  <c r="I222" i="1"/>
  <c r="I221" i="1"/>
  <c r="I220" i="1"/>
  <c r="I219" i="1"/>
  <c r="I218" i="1"/>
  <c r="I217" i="1"/>
  <c r="I216" i="1"/>
  <c r="I215" i="1"/>
  <c r="I214" i="1"/>
  <c r="I213" i="1"/>
  <c r="I212" i="1"/>
  <c r="I211" i="1"/>
  <c r="I210" i="1"/>
  <c r="I209" i="1"/>
  <c r="I208" i="1"/>
  <c r="I207" i="1"/>
  <c r="I206" i="1"/>
  <c r="I205" i="1"/>
  <c r="I204" i="1"/>
  <c r="I203" i="1"/>
  <c r="I202" i="1"/>
  <c r="I201" i="1"/>
  <c r="I200" i="1"/>
  <c r="I199" i="1"/>
  <c r="I198" i="1"/>
  <c r="I197" i="1"/>
  <c r="I196" i="1"/>
  <c r="I195" i="1"/>
  <c r="I194" i="1"/>
  <c r="I193" i="1"/>
  <c r="I192" i="1"/>
  <c r="I191" i="1"/>
  <c r="I190" i="1"/>
  <c r="I189" i="1"/>
  <c r="I188" i="1"/>
  <c r="I187" i="1"/>
  <c r="I186" i="1"/>
  <c r="I185" i="1"/>
  <c r="I184" i="1"/>
  <c r="I183" i="1"/>
  <c r="I182" i="1"/>
  <c r="I181" i="1"/>
  <c r="I180" i="1"/>
  <c r="I179" i="1"/>
  <c r="I178" i="1"/>
  <c r="I177" i="1"/>
  <c r="I176" i="1"/>
  <c r="I175" i="1"/>
  <c r="I174" i="1"/>
  <c r="I173" i="1"/>
  <c r="I172" i="1"/>
  <c r="I171" i="1"/>
  <c r="I170" i="1"/>
  <c r="I169" i="1"/>
  <c r="I168" i="1"/>
  <c r="I167" i="1"/>
  <c r="I166" i="1"/>
  <c r="I165" i="1"/>
  <c r="I164" i="1"/>
  <c r="I163" i="1"/>
  <c r="I162" i="1"/>
  <c r="I161" i="1"/>
  <c r="I160" i="1"/>
  <c r="I159" i="1"/>
  <c r="I158" i="1"/>
  <c r="I157" i="1"/>
  <c r="I156" i="1"/>
  <c r="I155" i="1"/>
  <c r="I154" i="1"/>
  <c r="I153" i="1"/>
  <c r="I152" i="1"/>
  <c r="I151" i="1"/>
  <c r="I150" i="1"/>
  <c r="I149" i="1"/>
  <c r="I148" i="1"/>
  <c r="I147" i="1"/>
  <c r="I146" i="1"/>
  <c r="I145" i="1"/>
  <c r="I144" i="1"/>
  <c r="I143" i="1"/>
  <c r="I142" i="1"/>
  <c r="I141" i="1"/>
  <c r="I140" i="1"/>
  <c r="I139" i="1"/>
  <c r="I138" i="1"/>
  <c r="I137" i="1"/>
  <c r="I136" i="1"/>
  <c r="I135" i="1"/>
  <c r="I134" i="1"/>
  <c r="I133" i="1"/>
  <c r="I132" i="1"/>
  <c r="I131" i="1"/>
  <c r="I130" i="1"/>
  <c r="I129" i="1"/>
  <c r="I128" i="1"/>
  <c r="I127" i="1"/>
  <c r="I126" i="1"/>
  <c r="I125" i="1"/>
  <c r="I124" i="1"/>
  <c r="I123" i="1"/>
  <c r="I122" i="1"/>
  <c r="I121" i="1"/>
  <c r="I120" i="1"/>
  <c r="I119" i="1"/>
  <c r="I118" i="1"/>
  <c r="I117" i="1"/>
  <c r="I116" i="1"/>
  <c r="I115" i="1"/>
  <c r="I114" i="1"/>
  <c r="I113" i="1"/>
  <c r="I112" i="1"/>
  <c r="I111" i="1"/>
  <c r="I110" i="1"/>
  <c r="I109" i="1"/>
  <c r="I108" i="1"/>
  <c r="I107" i="1"/>
  <c r="I106" i="1"/>
  <c r="I105" i="1"/>
  <c r="I104" i="1"/>
  <c r="I103" i="1"/>
  <c r="I102" i="1"/>
  <c r="I101" i="1"/>
  <c r="I100" i="1"/>
  <c r="I99" i="1"/>
  <c r="I98" i="1"/>
  <c r="I97" i="1"/>
  <c r="I96" i="1"/>
  <c r="I95" i="1"/>
  <c r="I94" i="1"/>
  <c r="I93" i="1"/>
  <c r="I92" i="1"/>
  <c r="I91" i="1"/>
  <c r="I90" i="1"/>
  <c r="I89" i="1"/>
  <c r="I88" i="1"/>
  <c r="I87" i="1"/>
  <c r="I86" i="1"/>
  <c r="I85" i="1"/>
  <c r="I84" i="1"/>
  <c r="I83" i="1"/>
  <c r="I82" i="1"/>
  <c r="I81" i="1"/>
  <c r="I80" i="1"/>
  <c r="I79" i="1"/>
  <c r="I78" i="1"/>
  <c r="I77" i="1"/>
  <c r="I76" i="1"/>
  <c r="I75" i="1"/>
  <c r="I74" i="1"/>
  <c r="I73" i="1"/>
  <c r="I72" i="1"/>
  <c r="I71" i="1"/>
  <c r="I70" i="1"/>
  <c r="I69" i="1"/>
  <c r="I68" i="1"/>
  <c r="I67" i="1"/>
  <c r="I66" i="1"/>
  <c r="I65" i="1"/>
  <c r="I64" i="1"/>
  <c r="I63" i="1"/>
  <c r="I62" i="1"/>
  <c r="I61" i="1"/>
  <c r="I60" i="1"/>
  <c r="I59" i="1"/>
  <c r="I58" i="1"/>
  <c r="I57" i="1"/>
  <c r="I56" i="1"/>
  <c r="I55" i="1"/>
  <c r="I54" i="1"/>
  <c r="I53" i="1"/>
  <c r="G52" i="1"/>
  <c r="I52" i="1" s="1"/>
  <c r="I51" i="1"/>
  <c r="I50" i="1"/>
  <c r="I49" i="1"/>
  <c r="I48" i="1"/>
  <c r="I47" i="1"/>
  <c r="I46" i="1"/>
  <c r="I45" i="1"/>
  <c r="I44" i="1"/>
  <c r="I43" i="1"/>
  <c r="I42" i="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 r="I13" i="1"/>
  <c r="I1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G26" authorId="0" shapeId="0" xr:uid="{380C3803-8FE4-479E-A0F4-753230F2FF3B}">
      <text>
        <r>
          <rPr>
            <b/>
            <sz val="9"/>
            <color indexed="81"/>
            <rFont val="Segoe UI"/>
            <family val="2"/>
          </rPr>
          <t>Alice:</t>
        </r>
        <r>
          <rPr>
            <sz val="9"/>
            <color indexed="81"/>
            <rFont val="Segoe UI"/>
            <family val="2"/>
          </rPr>
          <t xml:space="preserve">
24.000,00 - Desenvolvimento, estudo e análise e impl. Software; 
1.200,00 - manutenção mensal;
5.000,00 - funcionário esp. Estração e inserção de inf no SIPEF
</t>
        </r>
      </text>
    </comment>
    <comment ref="D235" authorId="0" shapeId="0" xr:uid="{AB6431FD-8BE4-4343-B612-567B67E56C6B}">
      <text>
        <r>
          <rPr>
            <b/>
            <sz val="9"/>
            <color indexed="81"/>
            <rFont val="Segoe UI"/>
            <family val="2"/>
          </rPr>
          <t xml:space="preserve">Alice: Não consta distrato na pasta, e somente 01 aditivo. Datas podem ser divergentes.
</t>
        </r>
        <r>
          <rPr>
            <sz val="9"/>
            <color indexed="81"/>
            <rFont val="Segoe UI"/>
            <family val="2"/>
          </rPr>
          <t xml:space="preserve">
</t>
        </r>
      </text>
    </comment>
    <comment ref="L241" authorId="0" shapeId="0" xr:uid="{FAB0ED87-B2DF-453F-A5AF-58072FB17453}">
      <text>
        <r>
          <rPr>
            <b/>
            <sz val="9"/>
            <color indexed="81"/>
            <rFont val="Segoe UI"/>
            <family val="2"/>
          </rPr>
          <t xml:space="preserve">Alice: Sem cobertura contratual 20/12/2014 a 20/02/2015
</t>
        </r>
        <r>
          <rPr>
            <sz val="9"/>
            <color indexed="81"/>
            <rFont val="Segoe UI"/>
            <family val="2"/>
          </rPr>
          <t xml:space="preserve">
</t>
        </r>
      </text>
    </comment>
    <comment ref="E243" authorId="0" shapeId="0" xr:uid="{87E1E504-F5D5-4BF1-90E1-F932FEF91D27}">
      <text>
        <r>
          <rPr>
            <b/>
            <sz val="9"/>
            <color indexed="81"/>
            <rFont val="Segoe UI"/>
            <family val="2"/>
          </rPr>
          <t>Alice: Não consta na Carta de contratação de auditoria</t>
        </r>
        <r>
          <rPr>
            <sz val="9"/>
            <color indexed="81"/>
            <rFont val="Segoe UI"/>
            <family val="2"/>
          </rPr>
          <t xml:space="preserve">
</t>
        </r>
      </text>
    </comment>
  </commentList>
</comments>
</file>

<file path=xl/sharedStrings.xml><?xml version="1.0" encoding="utf-8"?>
<sst xmlns="http://schemas.openxmlformats.org/spreadsheetml/2006/main" count="1415" uniqueCount="422">
  <si>
    <t>UNIDADE</t>
  </si>
  <si>
    <t>TOMBO</t>
  </si>
  <si>
    <t>DOCUMENTO</t>
  </si>
  <si>
    <t>CONTRATADO</t>
  </si>
  <si>
    <t>CNPJ</t>
  </si>
  <si>
    <t>OBJETO</t>
  </si>
  <si>
    <t>VALOR MENSAL</t>
  </si>
  <si>
    <t>PARCELAS</t>
  </si>
  <si>
    <t>VALOR GLOBAL</t>
  </si>
  <si>
    <t>SERVIÇO</t>
  </si>
  <si>
    <t>INÍCIO DO CONTRATO</t>
  </si>
  <si>
    <t>INICIO VIGÊNCIA</t>
  </si>
  <si>
    <t>FIM VIGÊNCIA</t>
  </si>
  <si>
    <t>FIM DO CONTRATO</t>
  </si>
  <si>
    <t>HUAPA</t>
  </si>
  <si>
    <t>147-APA</t>
  </si>
  <si>
    <t>0 - Contrato Original</t>
  </si>
  <si>
    <t>ADVICE CONSULTORIA EM GESTÃO EMPRESARIAL LTDA ME</t>
  </si>
  <si>
    <t>Prestação de serviços de auditoria em processos seletivos</t>
  </si>
  <si>
    <t>Auditoria em processos seletivos</t>
  </si>
  <si>
    <t>077-APA</t>
  </si>
  <si>
    <t>APIJÃ PRODUTOS HOSPITALARES LABORATORIAIS ODONTOLÓGICOS E ASSISTÊNCIA TÉCNICA LTDA</t>
  </si>
  <si>
    <t>Contrato de comodato de equipamento de análise hematológica</t>
  </si>
  <si>
    <t>Equipamento de hematologia</t>
  </si>
  <si>
    <t>1º Termo Aditivo</t>
  </si>
  <si>
    <t>2º Termo Aditivo</t>
  </si>
  <si>
    <t>3º Termo Aditivo</t>
  </si>
  <si>
    <t>4º Termo Aditivo</t>
  </si>
  <si>
    <t>146-APA</t>
  </si>
  <si>
    <t>AQUALIT TECNOLOGIA EM SANEAMENTO LTDA EPP</t>
  </si>
  <si>
    <t>Prestação de serviços para coleta e análise de água conforme normativas do Ministério da Saúde dos pontos que se encontram na referida unidade Hospitalar</t>
  </si>
  <si>
    <t>Coleta e análise de água</t>
  </si>
  <si>
    <t>5º Termo Aditivo</t>
  </si>
  <si>
    <t>168-APA</t>
  </si>
  <si>
    <t>ARQUIVO OFF PRESTACIONAL LTDA ME</t>
  </si>
  <si>
    <t>Prestação de serviços de arquivo e armazenagem de prontuários</t>
  </si>
  <si>
    <t>Arquivo e armazenagem de prontuários</t>
  </si>
  <si>
    <t>144-APA</t>
  </si>
  <si>
    <t>BDO RCS AUDITORES ASSOCIADOS LTDA</t>
  </si>
  <si>
    <t>Prestação de serviços para realização de auditoria contábil</t>
  </si>
  <si>
    <t>Auditoria contábil</t>
  </si>
  <si>
    <t>143-APA</t>
  </si>
  <si>
    <t>BIONEXO DO BRASIL S.A.</t>
  </si>
  <si>
    <t>Disponibilização da PLATAFORMA BIONEXO</t>
  </si>
  <si>
    <t>Plataforma de compras</t>
  </si>
  <si>
    <t>Indeterminado</t>
  </si>
  <si>
    <t>052-APA</t>
  </si>
  <si>
    <t>BR GAAP CONTABILIDADE</t>
  </si>
  <si>
    <t>Prestação de servilos de análise de negócio, implantação de software de integração, serviço de manutenção mensal para elaboração dos demonstrativos e indicadores financeiros e fornecimento de funcionário especializado em extraão, mineração e inserção de informações contábeis e econômicos financeiras</t>
  </si>
  <si>
    <t>Financeiro e contábil</t>
  </si>
  <si>
    <t>6º Termo Aditivo</t>
  </si>
  <si>
    <t>7º Termo Aditivo</t>
  </si>
  <si>
    <t>145-APA</t>
  </si>
  <si>
    <t>BRUNO AIR MACHADO ASSISTÊNCIA MÉDICA EIRELI ME</t>
  </si>
  <si>
    <t>Prestação de serviços de coordenação para comissões de residência médica (COREME) e Ensino e Pesquisa</t>
  </si>
  <si>
    <t>Coordenação COREME e Ensino e Pesquisa</t>
  </si>
  <si>
    <t>152-APA</t>
  </si>
  <si>
    <t>CARLA TEIXEIRA DE ARAÚJO - UNIÃO TENDAS ME</t>
  </si>
  <si>
    <t>Locação de 02 tendas 3X3m, modelo piramidal com 04 fechamentos</t>
  </si>
  <si>
    <t>02 tendas</t>
  </si>
  <si>
    <t>085-APA</t>
  </si>
  <si>
    <t>CGQ CONSULTORIA GESTÃO DA QUALIDADE LTDA</t>
  </si>
  <si>
    <t>Contrato de prestação de serviços de capacitação e treinamento para o sistema de gestão de qualidade voltada a acreditação hospitalar</t>
  </si>
  <si>
    <t>Capacitação e Treinamento para gestão da qualidade</t>
  </si>
  <si>
    <t>068-APA</t>
  </si>
  <si>
    <t>CINCO CONFIANÇA INDÚSTRIA E COMÉRCIO LTDA</t>
  </si>
  <si>
    <t>Comodato de equipamentos e acessórios para realização de testes imunohematológicos</t>
  </si>
  <si>
    <t>Comodato equipamento imunohematológico</t>
  </si>
  <si>
    <t>045-APA</t>
  </si>
  <si>
    <t>COPYSYSTEMS - COPIADORAS, SISTEMAS E SERVIÇOS LTDA</t>
  </si>
  <si>
    <t>Contrato de prestação de serviços de locação de impressoras e suprimentos de informática</t>
  </si>
  <si>
    <t>Locação de impressoras</t>
  </si>
  <si>
    <t>8º Termo Aditivo</t>
  </si>
  <si>
    <t>105-APA</t>
  </si>
  <si>
    <t>CR ROCHA ME</t>
  </si>
  <si>
    <t>Prestação de serviços de higienização de veículos automotores</t>
  </si>
  <si>
    <t>Lavajato</t>
  </si>
  <si>
    <t>157-APA</t>
  </si>
  <si>
    <t>DALLA ATENDIMENTO HOSPITALAR SOCIEDADE SIMPLES</t>
  </si>
  <si>
    <t>Prestação de serviços para realização de cirurgias para atender a demanda do Projeto Mais Saúde - 3º Turno.</t>
  </si>
  <si>
    <t>Cirurgia de urgência e eletiva traumato-ortopedica</t>
  </si>
  <si>
    <t>103-APA</t>
  </si>
  <si>
    <t>DELTA HOSPITALAR LTDA EPP</t>
  </si>
  <si>
    <t>Comodato de materiais e instrumentais cirúrgicos com fornecimento em consignação OPME</t>
  </si>
  <si>
    <t>Materiais e instrumentos cirúrgicos  - OPME</t>
  </si>
  <si>
    <t>080-APA</t>
  </si>
  <si>
    <t>EAMA - EQUIPE DE ATENDIMENTO MÉDICO AVANÇADO LTDA</t>
  </si>
  <si>
    <t>Contrato de prestação de serviços médicos, na especialidade de clínica médica de urgência</t>
  </si>
  <si>
    <t>Clínica médica de urgência</t>
  </si>
  <si>
    <t>9º Termo Aditivo</t>
  </si>
  <si>
    <t>129-APA</t>
  </si>
  <si>
    <t>FABIOLA FREITAS</t>
  </si>
  <si>
    <t>Prestação de serviços para realização de manutenções corretivas, com fornecimento de materiais dos móveis da referida unidade</t>
  </si>
  <si>
    <t>Manutenção corretiva móveis</t>
  </si>
  <si>
    <t>159-APA</t>
  </si>
  <si>
    <t>FLASH-MED UTI MÓVEL E ASSISTÊNCIA MÉDICA LTDA</t>
  </si>
  <si>
    <t>Prestação de serviços de pronto-socorro móvel de emergências e urgências médicas</t>
  </si>
  <si>
    <t>Pronto socorro móvel de emergências e urgências médicas</t>
  </si>
  <si>
    <t>117-APA</t>
  </si>
  <si>
    <t>FORLOGIC SOFTWARE LTDA EPP</t>
  </si>
  <si>
    <t>Prestaçãop de serviço para fornecimento de software de gestão da qualidade QUALIEX (pacote Unique), para acreditação hospitalar, com módulos de gestão de documentos, gestão de não conformidades, gestão de planos de ação, gestão de competências, gestão de riscos, controle de pautas e atas de reunião, gestão de auditorias internas, gestão de indicadores de desempenho, gestão de tarefas.</t>
  </si>
  <si>
    <t>Software de gestão da qualidade QUALIEX</t>
  </si>
  <si>
    <t>058-APA</t>
  </si>
  <si>
    <t>IBG INDÚSTRIA BRASILEIRA DE GASES LTDA</t>
  </si>
  <si>
    <t>Fornecimento de gases</t>
  </si>
  <si>
    <t>153-APA</t>
  </si>
  <si>
    <t>L&amp;A CONTABILIDADE LTDA</t>
  </si>
  <si>
    <t>Prestação de serviços de outsourcing nas áreas de ontabilidade, financeiro, departamento pessoal e folha de pagamento</t>
  </si>
  <si>
    <t>Outsourcing nas áreas de contabilidade, financeiro, dept. de pessoal e folha de pagamento</t>
  </si>
  <si>
    <t>164-APA</t>
  </si>
  <si>
    <t>MISLENE MARTINS VIEIRA SILVA</t>
  </si>
  <si>
    <t>Prestação de serviços para manutenção preventiva, preditiva e corretiva  mecânica e eletromecânica mensal de gupo gerador com troca de insumos</t>
  </si>
  <si>
    <t>Manutenção de grupo gerador</t>
  </si>
  <si>
    <t>111-APA</t>
  </si>
  <si>
    <t>MULTICLINICA SERVIÇOS MÉDICOS LTDA ME</t>
  </si>
  <si>
    <t>Prestação de serviços para realização de exames complementares na área de saúde ocupacional (admissional, demissional e periódico)</t>
  </si>
  <si>
    <t>Exames demissional, admissional e complementares</t>
  </si>
  <si>
    <t>112-APA</t>
  </si>
  <si>
    <t>OBRAS SOCIAIS DO CENTRO ESPÍRITA IRMÃO ÁUREO</t>
  </si>
  <si>
    <t>Promover o desenvolvimento pessoal e profissional de aprendizes, por intermédio de ações que lhes assegurem a aquisição de hábitos, experiências e atitudes indispensáveis à formação humana e social, formação técnico-profissional metódica</t>
  </si>
  <si>
    <t>Jovem Aprendiz</t>
  </si>
  <si>
    <t>139-APA</t>
  </si>
  <si>
    <t>PASTAROSA SERVIÇOS LTDA ME</t>
  </si>
  <si>
    <t>Prestação de serviços de dedetização, desratização e desalojamento de pombo</t>
  </si>
  <si>
    <t>Dedetização, desratização e desalojamento de pombo</t>
  </si>
  <si>
    <t>076-APA</t>
  </si>
  <si>
    <t>PLANISA PLANEJAMENTO E ORGANIZAÇÃO DE INSTITUIÇÕES DE SAÚDE S/S LTDA</t>
  </si>
  <si>
    <t>Contrato de prestação de serviços de gestão estratégica de custos e de melhoria contínua dos resultados</t>
  </si>
  <si>
    <t>Sistema de custos KPIH</t>
  </si>
  <si>
    <t>090-APA</t>
  </si>
  <si>
    <t>PROGRAMA NACIONAL DE CONTROLE DE QUALIDADE LTDA - PNCQ</t>
  </si>
  <si>
    <t>Serviços de ensaio e proficiência em laboratórios clínicos - controle de qualidade</t>
  </si>
  <si>
    <t>Controle de qualidade laboratorial</t>
  </si>
  <si>
    <t>142-APA</t>
  </si>
  <si>
    <t>RM HOSPITALAR LTDA</t>
  </si>
  <si>
    <t>Prestação de serviços para fornecimento de tiras para monitorização de gllicemia da marca Accu-Check Active - Roche</t>
  </si>
  <si>
    <t>Fitas para monitorização de gllicemia</t>
  </si>
  <si>
    <t>130-APA</t>
  </si>
  <si>
    <t>RILA INFORMÁTICA LTDA ME</t>
  </si>
  <si>
    <t>Prestação de serviços para fornecimento de etiquetas colorida para implantação na rastreabilidade e identificação de medicamentos potencialmente perigosos</t>
  </si>
  <si>
    <t>Etiquetas colooridas para identificação de medicamentos perigosos</t>
  </si>
  <si>
    <t>119-APA</t>
  </si>
  <si>
    <t>Prestação de serviços para fornecimento de pulseiras de identificação antialérgica e antibactericida com cores variadas; pulseiras em PVC a prova d`´agua com coresvariadas e pulseiras antialérgicas e anti bactericida RN</t>
  </si>
  <si>
    <t>Pulseiras de identificação</t>
  </si>
  <si>
    <t>115-APA</t>
  </si>
  <si>
    <t>SIGEVALDO SANTANA DE JESUS ME</t>
  </si>
  <si>
    <t>Prestação de serviços de diretoria administrativa corporativa</t>
  </si>
  <si>
    <t>Diretoria Administrativa corporativa</t>
  </si>
  <si>
    <t>016-APA</t>
  </si>
  <si>
    <t>SÍNTESE COMERCIAL HOSPITALAR LTDA</t>
  </si>
  <si>
    <t>Contrato de fornecimento em consignação de OPME com comodato de materiais e instrumentais cirúrgicos, obedecendo aos valores consignados em tabela publicada pelo Sistema Único de Saúde</t>
  </si>
  <si>
    <t>OPME</t>
  </si>
  <si>
    <t>123-APA</t>
  </si>
  <si>
    <t>SOLVIS INDÚSTRIA E COMÉRCIO DE ELETRÔNICOS LTDA ME</t>
  </si>
  <si>
    <t>Prestação de serviços de processamentos de dados de pesquisa para 03 (três) totens de pesquisa de satisfação</t>
  </si>
  <si>
    <t>processamento de pesquisa de satisfação</t>
  </si>
  <si>
    <t>124-APA</t>
  </si>
  <si>
    <t>Locação de 03 totens pra pesquisa de satisfação</t>
  </si>
  <si>
    <t>03 totens para pesquisade satisfação</t>
  </si>
  <si>
    <t>092-APA</t>
  </si>
  <si>
    <t>SP DATA SERVIÇO DE PROCESSAMENTO DE DADOS LTDA</t>
  </si>
  <si>
    <t>Outorga de licença de uso do SISTEMA SGH, pela SPDATA, para processamento de dados, cópia executável do Sistema SGH, na linguagem de programação interface gráfica com DELPHI XE , com banco de dados FIREBIRD 2.5.2</t>
  </si>
  <si>
    <t>Sistema SPDATA</t>
  </si>
  <si>
    <t>29/02/2021</t>
  </si>
  <si>
    <t>023-APA</t>
  </si>
  <si>
    <t>STAR SEGURANÇA ELETRÔNICA LTDA</t>
  </si>
  <si>
    <t>Prestação de serviços especializados em segurança eletrônica (instalação, configuração, treinamento, manutenção, locação de equipamentos que compõem os sistemas de visualização, gerenciamento de imagens e controle de acesso</t>
  </si>
  <si>
    <t>Segurança eletrônica</t>
  </si>
  <si>
    <t>046-APA</t>
  </si>
  <si>
    <t>TOTVS S.A.</t>
  </si>
  <si>
    <t>Cessão de uso de software</t>
  </si>
  <si>
    <t>Sistema TOTVS</t>
  </si>
  <si>
    <t>084-APA</t>
  </si>
  <si>
    <t>097-APA</t>
  </si>
  <si>
    <t>134-APA</t>
  </si>
  <si>
    <t>VOGUE MIX MULTIMARCAS LTDA EPP</t>
  </si>
  <si>
    <t>Compra e venda de enxoval hospitalar</t>
  </si>
  <si>
    <t>Enxoval hospitalar</t>
  </si>
  <si>
    <t>Prestação de serviço de engenharia clínica</t>
  </si>
  <si>
    <t>Engenharia Clínica</t>
  </si>
  <si>
    <t>Higienização de veículos</t>
  </si>
  <si>
    <t>133-APA</t>
  </si>
  <si>
    <t>AGE CONSTRUÇÕES LTDA - ME</t>
  </si>
  <si>
    <t>Prestação de serviços - elaboração de projetos complementares</t>
  </si>
  <si>
    <t>Projetos complementares</t>
  </si>
  <si>
    <t>069-APA</t>
  </si>
  <si>
    <t>ATHOS EQUIPAMENTOS E ASSISTÊNCIA TÉCNICA HOSPITALAR LTDA</t>
  </si>
  <si>
    <t>Prestação de serviço para manutenção de 01 máquina de osmose reversa portátil</t>
  </si>
  <si>
    <t>Manutenção em máquina de osmose reversa</t>
  </si>
  <si>
    <t xml:space="preserve"> 29/07/2016</t>
  </si>
  <si>
    <t>101-APA</t>
  </si>
  <si>
    <t>Prestação de serviços para otimização de receitas e redução de custos</t>
  </si>
  <si>
    <t>Consultoria em otimização de receitas e redução de custos</t>
  </si>
  <si>
    <t>063-APA</t>
  </si>
  <si>
    <t>ALENCAR FERREIRA XANDECO</t>
  </si>
  <si>
    <t>Prestação de serviços para tratamento de água da caldeira</t>
  </si>
  <si>
    <t>Tratamento de água da caldeira</t>
  </si>
  <si>
    <t>087-APA</t>
  </si>
  <si>
    <t>ACESSO CONSULTORIA LTDA EPP</t>
  </si>
  <si>
    <t>Serviços de exames complementares na área de saúde ocupacional - admissional, demissional e periódico.</t>
  </si>
  <si>
    <t>Exames demissional, admissional e periódicos</t>
  </si>
  <si>
    <t>003-APA</t>
  </si>
  <si>
    <t>ANA KÉCIA XAVIER ME</t>
  </si>
  <si>
    <t>Prestação de serviço de gestão geral de Unidade Hospitalar</t>
  </si>
  <si>
    <t>Gestão de unidade hospitalar</t>
  </si>
  <si>
    <t>073-APA</t>
  </si>
  <si>
    <t>Plataforma de comércio eletrônico para realização de compra de medicamentos, materiais médico hospitalares e outros insumos.</t>
  </si>
  <si>
    <t>005-APA</t>
  </si>
  <si>
    <t>BICREAR CONSULTORIA LTDA</t>
  </si>
  <si>
    <t xml:space="preserve">Implantação e desenvolvimento em terapia nutricional com proposição de dietoterapias </t>
  </si>
  <si>
    <t>Assistência nutricional</t>
  </si>
  <si>
    <t>Prestação de serviço de manutenção em 01 máquina de osmose reversa portátil</t>
  </si>
  <si>
    <t>062-APA</t>
  </si>
  <si>
    <t>BRAVO´S ASSESSORIA CONTÁBIL S/S LTDA</t>
  </si>
  <si>
    <t>Prestação de serviços profissionais de assessoria tributária</t>
  </si>
  <si>
    <t>Assessoria tributária</t>
  </si>
  <si>
    <t>048-APA</t>
  </si>
  <si>
    <t>Prestação de serviços para a realização de digitalização de documentos e gerenciamento eletrônico</t>
  </si>
  <si>
    <t>Digitalização de documentos</t>
  </si>
  <si>
    <t>035-APA</t>
  </si>
  <si>
    <t>ALLIANC GESTÃO EM SUPRIMENTOS LTDA ME</t>
  </si>
  <si>
    <t>Prestação de serviços na área de compras e suprimentos</t>
  </si>
  <si>
    <t>Gestão de compras e suprimentos</t>
  </si>
  <si>
    <t>029-APA</t>
  </si>
  <si>
    <t>ALDAIR ROBERTO DA SILVA</t>
  </si>
  <si>
    <t>Prestação de serviço de higienização de veículos</t>
  </si>
  <si>
    <t>051-APA</t>
  </si>
  <si>
    <t>DESPRAG DEDETIZADORA LTDA EPP</t>
  </si>
  <si>
    <t>Prestação de serviços de desisnsetização e desratização interna e externa</t>
  </si>
  <si>
    <t>Serviço de desinsetização e desratização</t>
  </si>
  <si>
    <t>064-APA</t>
  </si>
  <si>
    <t>DISTRIBUIDORA DE VERDURAS TATICO LTDA</t>
  </si>
  <si>
    <t>Compra de vegetais folhosos para nutrição</t>
  </si>
  <si>
    <t>Verduras e folhosos</t>
  </si>
  <si>
    <t>039-APA</t>
  </si>
  <si>
    <t>ELETROSYSTEM TECNOLOGIA LTDA ME</t>
  </si>
  <si>
    <t>Contrato de compra e venda de baterias seladas para nobreak com instalação e manutenção preventiva e corretiva</t>
  </si>
  <si>
    <t>Compra e venda de nobreak</t>
  </si>
  <si>
    <t>131-APA</t>
  </si>
  <si>
    <t xml:space="preserve">ENG COMÉRCIO E SERVIÇOS DE EQUIPAMENTOS LTDA ME </t>
  </si>
  <si>
    <t>Prestação de serviços para a manutençao de grupo gerador</t>
  </si>
  <si>
    <t>Manutenção grupo gerador</t>
  </si>
  <si>
    <t>095-APA</t>
  </si>
  <si>
    <t>ENGMED COMÉRCIO E SERVIÇOS HOSPITALARES  EIRELI ME</t>
  </si>
  <si>
    <t>006-APA</t>
  </si>
  <si>
    <t>EVOLUÇÃO SISTEMAS DE HIGIENIZAÇÃO LTDA</t>
  </si>
  <si>
    <t>Compra de materiais de higiene e limpeza com comodato dos dispensers</t>
  </si>
  <si>
    <t>Dispensers para álcool gel, sabonete, papel higiênico e papel toalha</t>
  </si>
  <si>
    <t>118-APA</t>
  </si>
  <si>
    <t>FERNANDO EDUARDO SANTANA MOREIRA AGUIAR</t>
  </si>
  <si>
    <t>Prestação de serviço para a realização de exames de audiometria ocupacional</t>
  </si>
  <si>
    <t>Exames de audiometria ocupacional</t>
  </si>
  <si>
    <t>059-APA</t>
  </si>
  <si>
    <t>FORTESUL SERVIÇOS ESPECIAIS DE VIGILÂNCIA E SEGURANÇA LTDA</t>
  </si>
  <si>
    <t>Prestação de serviço de vigilância armada e desarmada</t>
  </si>
  <si>
    <t>Vigilância armada e desarmada</t>
  </si>
  <si>
    <t>055-APA</t>
  </si>
  <si>
    <t>GA INFORMÁTICA LTDA</t>
  </si>
  <si>
    <t xml:space="preserve">Manutenção preventiva e corretiva com acesso remoto de software de gerenciamento hospitalar e treinamento de pessoal </t>
  </si>
  <si>
    <t>021-APA</t>
  </si>
  <si>
    <t xml:space="preserve">Implantação de software de gerenciamento hospitalar SYSHOSP Premium e treinamento de pessoal </t>
  </si>
  <si>
    <t>001-APA</t>
  </si>
  <si>
    <t>Prestação de serviço de apoio técnico em área de Tecnologia da Informação</t>
  </si>
  <si>
    <t>Serviço de apoio técnico em área de Tecnologia da Informação</t>
  </si>
  <si>
    <t>014-APA</t>
  </si>
  <si>
    <t>RICARDO E EDUARDO EMPREENDIMENTOS SOCIAIS LTDA</t>
  </si>
  <si>
    <t>Prestação de serviços para a realização de cirirgia geral</t>
  </si>
  <si>
    <t>Serviço de cirurgia geral</t>
  </si>
  <si>
    <t>RICARDO E EDUARDO EMPREENDIMENTOS SOCIAIS LTDA - INSTITUTO GOIANO DE CIRURGIA LTDA</t>
  </si>
  <si>
    <t>100-APA</t>
  </si>
  <si>
    <t>GRUPO BRASILEIRO DE CLASSIFICAÇÃO DE RISCO</t>
  </si>
  <si>
    <t>Prestação de serviço para utilização do Sistema  Manchester de classificação de risco</t>
  </si>
  <si>
    <t>Licenciamento sistema Manchester Classificação de risco</t>
  </si>
  <si>
    <t>007-APA</t>
  </si>
  <si>
    <t>GASBALL ARMAZENADORA E DISTRIBUIDORA LTDA</t>
  </si>
  <si>
    <t>Compra de GLP com comodato de equipamentos</t>
  </si>
  <si>
    <t>Fornecimento de GLP</t>
  </si>
  <si>
    <t>041-APA</t>
  </si>
  <si>
    <t xml:space="preserve">JA ASSESSORIA E CONSULTORIA HOSPITALAR E EMPRESARIAL LTDA </t>
  </si>
  <si>
    <t>Prestação de serviço de assessoria e consultoria em gestão hospitalar</t>
  </si>
  <si>
    <t xml:space="preserve">Assessoria e consultoria em gestão hospitalar </t>
  </si>
  <si>
    <t>027-APA</t>
  </si>
  <si>
    <t>JL JUNIOR COMÉRCIO E ASSIST. TÉCNICA - ME</t>
  </si>
  <si>
    <t>Prestação de serviços para manutenção corretiva de máquina H01 - termodesinfectora e secadora de material cirúrgico</t>
  </si>
  <si>
    <t>Manutenção termodesinfectora</t>
  </si>
  <si>
    <t>140-APA</t>
  </si>
  <si>
    <t>JRP ASSESSORIA DE INFORMÁTICA LTDA</t>
  </si>
  <si>
    <t>Prestação de serviços para implantação do sistema de Recursos Humanos</t>
  </si>
  <si>
    <t xml:space="preserve"> Implantação do sistema de Recursos Humanos</t>
  </si>
  <si>
    <t>136-APA</t>
  </si>
  <si>
    <t>Prestação de serviços para implantação dos sistemas de ponto eletrônico e SESMT</t>
  </si>
  <si>
    <t>Implantação dos sistemas de ponto eletrônico e SESMT</t>
  </si>
  <si>
    <t>066-APA</t>
  </si>
  <si>
    <t>KARPER ALUGUEL DE VEÍCULOS S/A</t>
  </si>
  <si>
    <t>Contrato de locação de veículo sem limite de quilometragem</t>
  </si>
  <si>
    <t>Locação de veículo</t>
  </si>
  <si>
    <t>031-APA</t>
  </si>
  <si>
    <t>KD DA COSTA PAULISTA EXTINTORES LTDA ME</t>
  </si>
  <si>
    <t>050523480001-46</t>
  </si>
  <si>
    <t xml:space="preserve">Prestação de serviço para adequação das normas técnicas de incêndio </t>
  </si>
  <si>
    <t xml:space="preserve">Serviço para adequação das normas técnicas de incêndio </t>
  </si>
  <si>
    <t>037-APA</t>
  </si>
  <si>
    <t xml:space="preserve">Prestação de serviços contábeis </t>
  </si>
  <si>
    <t>Serviço de Contabilidade</t>
  </si>
  <si>
    <t>008-APA</t>
  </si>
  <si>
    <t>L.O. DA SILVA - ORTOPEDIA E REABILITAÇÃO AVANÇADA</t>
  </si>
  <si>
    <t>Prestação de serviço para realização de cirurgia eletiva traumato-ortopédica no HUAPA</t>
  </si>
  <si>
    <t>Realização de cirurgia eletiva traumato-ortopédica</t>
  </si>
  <si>
    <t>083-APA</t>
  </si>
  <si>
    <t>LAJ SEGURANÇA PATRIMONIAL LTDA ME</t>
  </si>
  <si>
    <t>Prestação de serviço de vigilância patrimonial</t>
  </si>
  <si>
    <t>Vigilância patrimonial</t>
  </si>
  <si>
    <t>082-APA</t>
  </si>
  <si>
    <t xml:space="preserve"> LIMA &amp; PERGHER INDÚSTRIA E COMÉRCIO E REPRESENTAÇÕES LTDA</t>
  </si>
  <si>
    <t>Fornecimento de aparelhos dispensers com compra de produtos para higienização das mãos</t>
  </si>
  <si>
    <t>121-APA</t>
  </si>
  <si>
    <t>LITORAL MED SERVIÇOS MÉDICOS LTDA</t>
  </si>
  <si>
    <t>Prestação de serviços especializados no transporte de paciente por unidade móvel básico</t>
  </si>
  <si>
    <t>Transporte paciente por unidade móvel</t>
  </si>
  <si>
    <t>071-APA</t>
  </si>
  <si>
    <t>MANUEL ALMEIDA SARAIVA - ME</t>
  </si>
  <si>
    <t>Contrato de prestação de serviços de assessoria gastronômica</t>
  </si>
  <si>
    <t>Assessoria gastronômica</t>
  </si>
  <si>
    <t>009-APA</t>
  </si>
  <si>
    <t>MASTER QUIMICA DO BRASIL LTDA</t>
  </si>
  <si>
    <t>Contrato de comodato de aparelhos dosadores  para lavanderia com compra de produtos químicos para limpeza</t>
  </si>
  <si>
    <t>Comodato de aparelhos dosadores  para lavanderia com compra de produtos químicos para limpeza</t>
  </si>
  <si>
    <t>026-APA</t>
  </si>
  <si>
    <t>METRO ENGENHARIA E CONSTRUÇÕES LTDA EPP</t>
  </si>
  <si>
    <t xml:space="preserve">Realização de serviços de engenharia elétrica e civil </t>
  </si>
  <si>
    <t>Engenharia elétrica e civil</t>
  </si>
  <si>
    <t>010-APA</t>
  </si>
  <si>
    <t>042-APA</t>
  </si>
  <si>
    <t>NOVA CONTABILIDADE EMPRESARIAL S/S</t>
  </si>
  <si>
    <t>Prestação de serviços para parametrização contábil do software RM Corpore e implantação de contabilidade integrada</t>
  </si>
  <si>
    <t>Parametrização contábil do software RM Corpore e implantação de contabilidade integrada</t>
  </si>
  <si>
    <t>043-APA</t>
  </si>
  <si>
    <t>NOVA GESTÃO EMPRESARIAL LTDA</t>
  </si>
  <si>
    <t>Prestação de serviços para revisão de processos organizacionais do "Backoffice" e implantação de software RM Corpore</t>
  </si>
  <si>
    <t xml:space="preserve"> Revisão de processos organizacionais do "Backoffice" e implantação de software RM Corpore</t>
  </si>
  <si>
    <t>032-APA</t>
  </si>
  <si>
    <t>OLIVEIRA &amp; RICCIO LTDA ME</t>
  </si>
  <si>
    <t>Contrato de prestação de serviços médicos de anestesiologia</t>
  </si>
  <si>
    <t>Serviço médico de anestesiologia</t>
  </si>
  <si>
    <t>028-APA</t>
  </si>
  <si>
    <t>OTRIX COMÉRCIO E SERVIÇOS ESPECIALIZADOS LTDA ME</t>
  </si>
  <si>
    <t>Realização de serviços de engenharia civil e elétrica</t>
  </si>
  <si>
    <t>Serviço de engenharia civil e elétrica</t>
  </si>
  <si>
    <t>012-APA</t>
  </si>
  <si>
    <t>OXIENG COMÉRCIO E SERVIÇOS LTDA ME</t>
  </si>
  <si>
    <t>Compra e venda de sistema centralizado duplex de ar comprimido e central de vácuo com garantia e assistência técnica de 01 ano</t>
  </si>
  <si>
    <t>Compra e venda de sistema centralizado duplex de ar comprimido e central de vácuo com garantia e assistência técnica</t>
  </si>
  <si>
    <t>067-APA</t>
  </si>
  <si>
    <t>PERFORMANCE AUDITORIA E CONSULTORIA EMPRESARIAL S/S</t>
  </si>
  <si>
    <t xml:space="preserve">Prestação de serviço de auditoria das demonstrações contábeis referente ao exercício de 2014 </t>
  </si>
  <si>
    <t>Auditoria das demonstrações contábeis</t>
  </si>
  <si>
    <t>104-APA</t>
  </si>
  <si>
    <t>Prestação de serviços de auditoria das demonstrações contábeis</t>
  </si>
  <si>
    <t>013-APA</t>
  </si>
  <si>
    <t>RIBEIRO DIAS ADVOCACIA E CONSULTORIA S/S</t>
  </si>
  <si>
    <t>Prestação de serviços de consultoria e assessoria administrativa e contenciosa, judicial e extrajudicial, sem caráter laboral, exclusividade horário e subordinação</t>
  </si>
  <si>
    <t>Consultoria e assessoria administrativa e contenciosa, judicial e extrajudicial, sem caráter laboral, exclusividade horário e subordinação</t>
  </si>
  <si>
    <t>065-APA</t>
  </si>
  <si>
    <t>RITA DE CÁSSIA LEAL DE SOUZA ME</t>
  </si>
  <si>
    <t>Gestão geral de unidade hospitalar</t>
  </si>
  <si>
    <t>047-APA</t>
  </si>
  <si>
    <t>ROMANA COMÉRCIO E SERVIÇOS ESPECIALIZADOS LTDA</t>
  </si>
  <si>
    <t>Prestação de serviços para treinamento em desenvolvimento profissional e gerencial de equipe técnica para concessão e gestão de contratos</t>
  </si>
  <si>
    <t xml:space="preserve"> Treinamento em desenvolvimento profissional e gerencial de equipe técnica para concessão e gestão de contratos</t>
  </si>
  <si>
    <t>015-APA</t>
  </si>
  <si>
    <t>RONAN PEREIRA LIMA ME</t>
  </si>
  <si>
    <t>040-APA</t>
  </si>
  <si>
    <t>SANOLI - INDÚSTRIA E COMÉRCIO DE ALIMENTAÇÃO  LTDA</t>
  </si>
  <si>
    <t>Prestação de serviços de alimentação e nutrição com fornecimento de refeições, serviços e insumos necessários a elaboração, distribuição e preparo de refeições</t>
  </si>
  <si>
    <t>Prestação de serviços de alimentação e nutrição com fornecimento de refeições</t>
  </si>
  <si>
    <t>102-APA</t>
  </si>
  <si>
    <t xml:space="preserve">SEMSO - SERVIÇOS ESPECIALIZADOS EM MEDICINA DO TRABALHO ME </t>
  </si>
  <si>
    <t>Prestação de serviços para a elaboração de laudos de insalubridade</t>
  </si>
  <si>
    <t>Elaboração de laudos de insalubridade</t>
  </si>
  <si>
    <t>113-APA</t>
  </si>
  <si>
    <t>SOLGER - MANUTENÇÃO E LOCAÇÃO DE GERADORES A DIESEL EIRELI</t>
  </si>
  <si>
    <t>Prestação de serviços de manutenção do grupo gerador</t>
  </si>
  <si>
    <t>Manutenção do grupo gerador</t>
  </si>
  <si>
    <t>054-APA</t>
  </si>
  <si>
    <t>SOS EMERGÊNCIA IMUNIZADORA LTDA ME</t>
  </si>
  <si>
    <t>Serviço de limpeza de caixa d`´agua</t>
  </si>
  <si>
    <t>Limpeza de caixa d`água</t>
  </si>
  <si>
    <t>018-APA</t>
  </si>
  <si>
    <t>TEC FATURAMENTO EIRELI ME</t>
  </si>
  <si>
    <t>Terceirização do serviço de faturamento hospitalar no âmbito AIH, BPA, APAC, SAI, FPO e SCNES</t>
  </si>
  <si>
    <t>Faturamento hospitalar</t>
  </si>
  <si>
    <t>070-APA</t>
  </si>
  <si>
    <t>TODAY CONSULTORIA DE NEGÓCIOS LTDA  - TCN CONSULT</t>
  </si>
  <si>
    <t>Prestação de serviço de diretoria administrativa corporativa</t>
  </si>
  <si>
    <t>033-APA</t>
  </si>
  <si>
    <t>TOPMED PRODUTOS HOSPITALARES LTDA</t>
  </si>
  <si>
    <t>Comodato de equipamento e venda de tiras de glicemia e lancetas com dispositivo de segurança para realização de testes de glicemia</t>
  </si>
  <si>
    <t>057-APA</t>
  </si>
  <si>
    <t>TRON INFORMÁTICA LTDA</t>
  </si>
  <si>
    <t>Manutenção contínua de sistema de controle de registro eletrônico de jornada</t>
  </si>
  <si>
    <t>022-APA</t>
  </si>
  <si>
    <t>VECTOR SOLUÇÕES EMPRESARIAIS LTDA</t>
  </si>
  <si>
    <t>Apoio às liderança da empresa contratada na implantação de sistema de gestão por indicadores</t>
  </si>
  <si>
    <t>Apoio na implantação de sistema de gestão por indicadores</t>
  </si>
  <si>
    <t>094-APA</t>
  </si>
  <si>
    <t>VIP VIGILÂNCIA INTENSIVA PATRIMONIAL LTDA EPP</t>
  </si>
  <si>
    <t>Prestação de serviços de vigilância patrimonial</t>
  </si>
  <si>
    <t>Serviço de vigilância patrimonial</t>
  </si>
  <si>
    <t>163-APA</t>
  </si>
  <si>
    <t>VITOR MARTINS - INFECTOLOGIA E CONTROLE DE INFECÇÃO HOSPITALAR LTDA ME</t>
  </si>
  <si>
    <t>Contratação emergencial de serviços de infectologia clínica</t>
  </si>
  <si>
    <t>Serviço de infectologia clínica</t>
  </si>
  <si>
    <t>020-APA</t>
  </si>
  <si>
    <t>WANDERSON AILTON PINHO</t>
  </si>
  <si>
    <t>Manutenção e limpeza de 24 aparelhos de ar condicionado</t>
  </si>
  <si>
    <t>Limpeza ar condicionado</t>
  </si>
  <si>
    <t>044-APA</t>
  </si>
  <si>
    <t>GRUPO WORK AUDITORES INDEPENDENTES</t>
  </si>
  <si>
    <t>Auditoria das demonstrações financeiras - balanço patrimonial de 31/12/2013</t>
  </si>
  <si>
    <t xml:space="preserve">                                    </t>
  </si>
  <si>
    <t xml:space="preserve">Relatório Consolidado de Contratos Celebrados com Terceiros </t>
  </si>
  <si>
    <t>Competência: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</si>
</sst>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quot;&quot;00&quot;.&quot;000&quot;.&quot;000&quot;/&quot;0000\-00"/>
    <numFmt numFmtId="166" formatCode="_(&quot;R$&quot;\ * #,##0.00_);_(&quot;R$&quot;\ * \(#,##0.00\);_(&quot;R$&quot;\ * &quot;-&quot;??_);_(@_)"/>
  </numFmts>
  <fonts count="10" x14ac:knownFonts="1">
    <font>
      <sz val="11"/>
      <color theme="1"/>
      <name val="Calibri"/>
      <family val="2"/>
      <scheme val="minor"/>
    </font>
    <font>
      <sz val="9"/>
      <color theme="1"/>
      <name val="Calibri"/>
      <family val="2"/>
      <scheme val="minor"/>
    </font>
    <font>
      <b/>
      <sz val="12"/>
      <color theme="1"/>
      <name val="Calibri"/>
      <family val="2"/>
      <scheme val="minor"/>
    </font>
    <font>
      <i/>
      <sz val="9"/>
      <color rgb="FFFF0000"/>
      <name val="Calibri"/>
      <family val="2"/>
      <scheme val="minor"/>
    </font>
    <font>
      <sz val="10"/>
      <name val="Arial"/>
      <family val="2"/>
    </font>
    <font>
      <b/>
      <sz val="9"/>
      <color rgb="FFFFFFFF"/>
      <name val="Calibri"/>
      <family val="2"/>
      <scheme val="minor"/>
    </font>
    <font>
      <sz val="9"/>
      <name val="Calibri"/>
      <family val="2"/>
      <scheme val="minor"/>
    </font>
    <font>
      <sz val="9"/>
      <name val="Calibri"/>
      <scheme val="minor"/>
    </font>
    <font>
      <b/>
      <sz val="9"/>
      <color indexed="81"/>
      <name val="Segoe UI"/>
      <family val="2"/>
    </font>
    <font>
      <sz val="9"/>
      <color indexed="81"/>
      <name val="Segoe UI"/>
      <family val="2"/>
    </font>
  </fonts>
  <fills count="4">
    <fill>
      <patternFill patternType="none"/>
    </fill>
    <fill>
      <patternFill patternType="gray125"/>
    </fill>
    <fill>
      <patternFill patternType="solid">
        <fgColor theme="5" tint="0.79998168889431442"/>
        <bgColor indexed="64"/>
      </patternFill>
    </fill>
    <fill>
      <patternFill patternType="solid">
        <fgColor rgb="FFCCFFFF"/>
        <bgColor indexed="64"/>
      </patternFill>
    </fill>
  </fills>
  <borders count="3">
    <border>
      <left/>
      <right/>
      <top/>
      <bottom/>
      <diagonal/>
    </border>
    <border>
      <left/>
      <right style="hair">
        <color theme="0" tint="-0.24994659260841701"/>
      </right>
      <top/>
      <bottom/>
      <diagonal/>
    </border>
    <border>
      <left style="hair">
        <color theme="0" tint="-0.24994659260841701"/>
      </left>
      <right style="hair">
        <color theme="0" tint="-0.24994659260841701"/>
      </right>
      <top/>
      <bottom/>
      <diagonal/>
    </border>
  </borders>
  <cellStyleXfs count="2">
    <xf numFmtId="0" fontId="0" fillId="0" borderId="0"/>
    <xf numFmtId="0" fontId="4" fillId="0" borderId="0"/>
  </cellStyleXfs>
  <cellXfs count="22">
    <xf numFmtId="0" fontId="0" fillId="0" borderId="0" xfId="0"/>
    <xf numFmtId="0" fontId="1" fillId="0" borderId="0" xfId="0" applyFont="1"/>
    <xf numFmtId="0" fontId="2" fillId="0" borderId="0" xfId="0" applyFont="1"/>
    <xf numFmtId="0" fontId="1" fillId="0" borderId="0" xfId="0" applyFont="1" applyAlignment="1">
      <alignment horizontal="center"/>
    </xf>
    <xf numFmtId="0" fontId="3" fillId="0" borderId="0" xfId="0" applyFont="1" applyAlignment="1">
      <alignment horizontal="center"/>
    </xf>
    <xf numFmtId="14" fontId="3" fillId="0" borderId="0" xfId="0" applyNumberFormat="1" applyFont="1"/>
    <xf numFmtId="0" fontId="5" fillId="0" borderId="1" xfId="1" applyFont="1" applyBorder="1" applyAlignment="1">
      <alignment horizontal="center" vertical="center" wrapText="1"/>
    </xf>
    <xf numFmtId="0" fontId="5" fillId="0" borderId="2" xfId="1" applyFont="1" applyBorder="1" applyAlignment="1">
      <alignment horizontal="center" vertical="center" wrapText="1"/>
    </xf>
    <xf numFmtId="0" fontId="6" fillId="0" borderId="1" xfId="0" applyFont="1" applyBorder="1" applyAlignment="1">
      <alignment horizontal="center" vertical="center" wrapText="1"/>
    </xf>
    <xf numFmtId="164" fontId="6" fillId="0" borderId="2" xfId="0" applyNumberFormat="1" applyFont="1" applyBorder="1" applyAlignment="1">
      <alignment horizontal="center" vertical="center" wrapText="1"/>
    </xf>
    <xf numFmtId="0" fontId="6" fillId="0" borderId="2" xfId="0" applyFont="1" applyBorder="1" applyAlignment="1">
      <alignment horizontal="center" vertical="center" wrapText="1"/>
    </xf>
    <xf numFmtId="165" fontId="6" fillId="0" borderId="2" xfId="0" applyNumberFormat="1" applyFont="1" applyBorder="1" applyAlignment="1">
      <alignment horizontal="center" vertical="center" wrapText="1"/>
    </xf>
    <xf numFmtId="166" fontId="6" fillId="0" borderId="2" xfId="0" applyNumberFormat="1" applyFont="1" applyBorder="1" applyAlignment="1">
      <alignment horizontal="center" vertical="center" wrapText="1"/>
    </xf>
    <xf numFmtId="166" fontId="6" fillId="2" borderId="2" xfId="0" applyNumberFormat="1" applyFont="1" applyFill="1" applyBorder="1" applyAlignment="1">
      <alignment horizontal="center" vertical="center" wrapText="1"/>
    </xf>
    <xf numFmtId="14" fontId="6" fillId="0" borderId="2" xfId="0" applyNumberFormat="1" applyFont="1" applyBorder="1" applyAlignment="1">
      <alignment horizontal="center" vertical="center" wrapText="1"/>
    </xf>
    <xf numFmtId="166" fontId="6" fillId="3" borderId="2" xfId="0" applyNumberFormat="1" applyFont="1" applyFill="1" applyBorder="1" applyAlignment="1">
      <alignment horizontal="center" vertical="center" wrapText="1"/>
    </xf>
    <xf numFmtId="14" fontId="7" fillId="0" borderId="2" xfId="0" applyNumberFormat="1" applyFont="1" applyBorder="1" applyAlignment="1">
      <alignment horizontal="center" vertical="center" wrapText="1"/>
    </xf>
    <xf numFmtId="0" fontId="7" fillId="0" borderId="1" xfId="0" applyFont="1" applyBorder="1" applyAlignment="1">
      <alignment horizontal="center" vertical="center" wrapText="1"/>
    </xf>
    <xf numFmtId="164" fontId="7" fillId="0" borderId="2" xfId="0" applyNumberFormat="1" applyFont="1" applyBorder="1" applyAlignment="1">
      <alignment horizontal="center" vertical="center" wrapText="1"/>
    </xf>
    <xf numFmtId="0" fontId="7" fillId="0" borderId="2" xfId="0" applyFont="1" applyBorder="1" applyAlignment="1">
      <alignment horizontal="center" vertical="center" wrapText="1"/>
    </xf>
    <xf numFmtId="165" fontId="7" fillId="0" borderId="2" xfId="0" applyNumberFormat="1" applyFont="1" applyBorder="1" applyAlignment="1">
      <alignment horizontal="center" vertical="center" wrapText="1"/>
    </xf>
    <xf numFmtId="166" fontId="7" fillId="0" borderId="2" xfId="0" applyNumberFormat="1" applyFont="1" applyBorder="1" applyAlignment="1">
      <alignment horizontal="center" vertical="center" wrapText="1"/>
    </xf>
  </cellXfs>
  <cellStyles count="2">
    <cellStyle name="Normal" xfId="0" builtinId="0"/>
    <cellStyle name="Normal 2" xfId="1" xr:uid="{3EC21D82-E13A-4CA1-8553-83DF93347341}"/>
  </cellStyles>
  <dxfs count="17">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6" formatCode="_(&quot;R$&quot;\ * #,##0.00_);_(&quot;R$&quot;\ * \(#,##0.00\);_(&quot;R$&quot;\ * &quot;-&quot;??_);_(@_)"/>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0" formatCode="General"/>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6" formatCode="_(&quot;R$&quot;\ * #,##0.00_);_(&quot;R$&quot;\ * \(#,##0.00\);_(&quot;R$&quot;\ * &quot;-&quot;??_);_(@_)"/>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5" formatCode="&quot;&quot;00&quot;.&quot;000&quot;.&quot;000&quot;/&quot;000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4" formatCode="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4" formatCode="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right style="hair">
          <color theme="0" tint="-0.24994659260841701"/>
        </right>
        <top/>
        <bottom/>
        <vertical style="hair">
          <color theme="0" tint="-0.24994659260841701"/>
        </vertical>
        <horizontal/>
      </border>
    </dxf>
    <dxf>
      <border diagonalUp="0" diagonalDown="0">
        <left/>
        <right/>
        <top/>
        <bottom/>
      </border>
    </dxf>
    <dxf>
      <font>
        <b val="0"/>
        <i val="0"/>
        <strike val="0"/>
        <condense val="0"/>
        <extend val="0"/>
        <outline val="0"/>
        <shadow val="0"/>
        <u val="none"/>
        <vertAlign val="baseline"/>
        <sz val="9"/>
        <color auto="1"/>
        <name val="Calibri"/>
        <scheme val="none"/>
      </font>
      <fill>
        <patternFill patternType="none">
          <fgColor rgb="FF000000"/>
          <bgColor auto="1"/>
        </patternFill>
      </fill>
      <alignment horizontal="center" vertical="center" textRotation="0" wrapText="1" indent="0" justifyLastLine="0" shrinkToFit="0" readingOrder="0"/>
    </dxf>
    <dxf>
      <font>
        <b/>
        <i val="0"/>
        <strike val="0"/>
        <condense val="0"/>
        <extend val="0"/>
        <outline val="0"/>
        <shadow val="0"/>
        <u val="none"/>
        <vertAlign val="baseline"/>
        <sz val="9"/>
        <color rgb="FFFFFFFF"/>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xdr:row>
      <xdr:rowOff>0</xdr:rowOff>
    </xdr:from>
    <xdr:to>
      <xdr:col>5</xdr:col>
      <xdr:colOff>1428750</xdr:colOff>
      <xdr:row>6</xdr:row>
      <xdr:rowOff>0</xdr:rowOff>
    </xdr:to>
    <xdr:pic>
      <xdr:nvPicPr>
        <xdr:cNvPr id="2" name="Imagem 1">
          <a:extLst>
            <a:ext uri="{FF2B5EF4-FFF2-40B4-BE49-F238E27FC236}">
              <a16:creationId xmlns:a16="http://schemas.microsoft.com/office/drawing/2014/main" id="{43CFF30C-CED0-4786-ABF2-00F5D7D2E347}"/>
            </a:ext>
          </a:extLst>
        </xdr:cNvPr>
        <xdr:cNvPicPr/>
      </xdr:nvPicPr>
      <xdr:blipFill>
        <a:blip xmlns:r="http://schemas.openxmlformats.org/officeDocument/2006/relationships" r:embed="rId1"/>
        <a:srcRect/>
        <a:stretch>
          <a:fillRect/>
        </a:stretch>
      </xdr:blipFill>
      <xdr:spPr bwMode="auto">
        <a:xfrm>
          <a:off x="38100" y="152400"/>
          <a:ext cx="6410325" cy="762000"/>
        </a:xfrm>
        <a:prstGeom prst="rect">
          <a:avLst/>
        </a:prstGeom>
        <a:noFill/>
        <a:ln w="9525">
          <a:noFill/>
          <a:miter lim="800000"/>
          <a:headEnd/>
          <a:tailEnd/>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E2C01DA-B1C3-405E-AAF3-E27E12AD9478}" name="HUAPAContratos35" displayName="HUAPAContratos35" ref="A11:N243" totalsRowShown="0" headerRowDxfId="16" dataDxfId="15" tableBorderDxfId="14" headerRowCellStyle="Normal 2">
  <autoFilter ref="A11:N243" xr:uid="{00000000-0009-0000-0100-000002000000}"/>
  <tableColumns count="14">
    <tableColumn id="1" xr3:uid="{25FA9A56-EC8F-4FAA-B639-64A867CAE8DA}" name="UNIDADE" dataDxfId="13"/>
    <tableColumn id="2" xr3:uid="{25D6BAC1-8551-4447-8EAE-B477F301332A}" name="TOMBO" dataDxfId="12"/>
    <tableColumn id="3" xr3:uid="{D81AF6FB-2203-4814-9548-61011B7F169B}" name="DOCUMENTO" dataDxfId="11"/>
    <tableColumn id="4" xr3:uid="{1341E018-ABA8-46E8-9659-97D7172C41F1}" name="CONTRATADO" dataDxfId="10"/>
    <tableColumn id="5" xr3:uid="{75ADAA58-E1D4-4555-9E8A-0D6B8F0AF544}" name="CNPJ" dataDxfId="9"/>
    <tableColumn id="6" xr3:uid="{BD887260-C696-43B9-A905-9FDEF6E217D6}" name="OBJETO" dataDxfId="8"/>
    <tableColumn id="7" xr3:uid="{49D52FCA-4292-4A46-8737-A8AF1D18E797}" name="VALOR MENSAL" dataDxfId="7"/>
    <tableColumn id="8" xr3:uid="{206F67AC-0162-42D2-A0DB-ECCB831A19A9}" name="PARCELAS" dataDxfId="6"/>
    <tableColumn id="9" xr3:uid="{39FB6EE1-C4F4-4658-974C-DB4DD1F28993}" name="VALOR GLOBAL" dataDxfId="5">
      <calculatedColumnFormula>IFERROR(G12*H12,G12)</calculatedColumnFormula>
    </tableColumn>
    <tableColumn id="11" xr3:uid="{E3CC7FB9-5A23-4FC9-8951-A72E3458E44F}" name="SERVIÇO" dataDxfId="4"/>
    <tableColumn id="12" xr3:uid="{100905AB-CE95-453F-A7C1-03EC089E3ED5}" name="INÍCIO DO CONTRATO" dataDxfId="3"/>
    <tableColumn id="13" xr3:uid="{FA70D1AA-C3D1-42CF-8FD1-F3C7E88A7A20}" name="INICIO VIGÊNCIA" dataDxfId="2"/>
    <tableColumn id="14" xr3:uid="{8925F43D-09F5-4D41-8DD6-2A9BC783F96C}" name="FIM VIGÊNCIA" dataDxfId="1"/>
    <tableColumn id="16" xr3:uid="{69568A6F-6AE1-4D0B-A8C6-BA2B3A287BCF}" name="FIM DO CONTRATO" dataDxfId="0"/>
  </tableColumns>
  <tableStyleInfo name="TableStyleMedium2" showFirstColumn="0" showLastColumn="0" showRowStripes="1" showColumnStripes="0"/>
</table>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40A5E-6A69-42E1-A7D2-E1946A225925}">
  <sheetPr>
    <tabColor theme="3" tint="0.39997558519241921"/>
  </sheetPr>
  <dimension ref="A8:O243"/>
  <sheetViews>
    <sheetView showGridLines="0" tabSelected="1" view="pageBreakPreview" zoomScaleNormal="100" zoomScaleSheetLayoutView="100" workbookViewId="0">
      <selection activeCell="J6" sqref="J6"/>
    </sheetView>
  </sheetViews>
  <sheetFormatPr defaultColWidth="8.7109375" defaultRowHeight="12" x14ac:dyDescent="0.2"/>
  <cols>
    <col min="1" max="1" width="9.140625" style="1" customWidth="1"/>
    <col min="2" max="2" width="8.140625" style="1" customWidth="1"/>
    <col min="3" max="3" width="12" style="1" customWidth="1"/>
    <col min="4" max="4" width="28.5703125" style="1" customWidth="1"/>
    <col min="5" max="5" width="17.42578125" style="1" customWidth="1"/>
    <col min="6" max="6" width="38.85546875" style="1" customWidth="1"/>
    <col min="7" max="7" width="13.42578125" style="1" customWidth="1"/>
    <col min="8" max="8" width="9.85546875" style="1" customWidth="1"/>
    <col min="9" max="9" width="15" style="1" customWidth="1"/>
    <col min="10" max="10" width="16.85546875" style="1" customWidth="1"/>
    <col min="11" max="11" width="17.42578125" style="1" customWidth="1"/>
    <col min="12" max="12" width="14.140625" style="1" customWidth="1"/>
    <col min="13" max="13" width="12.42578125" style="1" customWidth="1"/>
    <col min="14" max="14" width="15.7109375" style="1" customWidth="1"/>
    <col min="15" max="15" width="9.85546875" style="1" bestFit="1" customWidth="1"/>
    <col min="16" max="16384" width="8.7109375" style="1"/>
  </cols>
  <sheetData>
    <row r="8" spans="1:15" ht="15.75" x14ac:dyDescent="0.25">
      <c r="A8" s="2" t="s">
        <v>420</v>
      </c>
    </row>
    <row r="9" spans="1:15" ht="15.75" x14ac:dyDescent="0.25">
      <c r="A9" s="2" t="s">
        <v>421</v>
      </c>
    </row>
    <row r="10" spans="1:15" x14ac:dyDescent="0.2">
      <c r="B10" s="1" t="s">
        <v>419</v>
      </c>
      <c r="G10" s="3"/>
      <c r="I10" s="4"/>
      <c r="O10" s="5"/>
    </row>
    <row r="11" spans="1:15" x14ac:dyDescent="0.2">
      <c r="A11" s="6" t="s">
        <v>0</v>
      </c>
      <c r="B11" s="7" t="s">
        <v>1</v>
      </c>
      <c r="C11" s="7" t="s">
        <v>2</v>
      </c>
      <c r="D11" s="7" t="s">
        <v>3</v>
      </c>
      <c r="E11" s="7" t="s">
        <v>4</v>
      </c>
      <c r="F11" s="7" t="s">
        <v>5</v>
      </c>
      <c r="G11" s="7" t="s">
        <v>6</v>
      </c>
      <c r="H11" s="7" t="s">
        <v>7</v>
      </c>
      <c r="I11" s="7" t="s">
        <v>8</v>
      </c>
      <c r="J11" s="7" t="s">
        <v>9</v>
      </c>
      <c r="K11" s="7" t="s">
        <v>10</v>
      </c>
      <c r="L11" s="7" t="s">
        <v>11</v>
      </c>
      <c r="M11" s="7" t="s">
        <v>12</v>
      </c>
      <c r="N11" s="7" t="s">
        <v>13</v>
      </c>
    </row>
    <row r="12" spans="1:15" ht="24" x14ac:dyDescent="0.2">
      <c r="A12" s="8" t="s">
        <v>14</v>
      </c>
      <c r="B12" s="9" t="s">
        <v>15</v>
      </c>
      <c r="C12" s="9" t="s">
        <v>16</v>
      </c>
      <c r="D12" s="10" t="s">
        <v>17</v>
      </c>
      <c r="E12" s="11">
        <v>17841109000154</v>
      </c>
      <c r="F12" s="10" t="s">
        <v>18</v>
      </c>
      <c r="G12" s="12">
        <v>9693.6</v>
      </c>
      <c r="H12" s="10">
        <v>2</v>
      </c>
      <c r="I12" s="13">
        <f t="shared" ref="I12:I33" si="0">IFERROR(G12*H12,G12)</f>
        <v>19387.2</v>
      </c>
      <c r="J12" s="10" t="s">
        <v>19</v>
      </c>
      <c r="K12" s="14">
        <v>43160</v>
      </c>
      <c r="L12" s="14">
        <v>43160</v>
      </c>
      <c r="M12" s="14">
        <v>43252</v>
      </c>
      <c r="N12" s="14">
        <v>43252</v>
      </c>
    </row>
    <row r="13" spans="1:15" ht="36" x14ac:dyDescent="0.2">
      <c r="A13" s="8" t="s">
        <v>14</v>
      </c>
      <c r="B13" s="9" t="s">
        <v>20</v>
      </c>
      <c r="C13" s="9" t="s">
        <v>16</v>
      </c>
      <c r="D13" s="10" t="s">
        <v>21</v>
      </c>
      <c r="E13" s="11">
        <v>2346952000197</v>
      </c>
      <c r="F13" s="10" t="s">
        <v>22</v>
      </c>
      <c r="G13" s="15"/>
      <c r="H13" s="10"/>
      <c r="I13" s="13">
        <f t="shared" si="0"/>
        <v>0</v>
      </c>
      <c r="J13" s="10" t="s">
        <v>23</v>
      </c>
      <c r="K13" s="14">
        <v>42095</v>
      </c>
      <c r="L13" s="14">
        <v>42095</v>
      </c>
      <c r="M13" s="14">
        <v>42461</v>
      </c>
      <c r="N13" s="14">
        <v>43347</v>
      </c>
    </row>
    <row r="14" spans="1:15" ht="36" x14ac:dyDescent="0.2">
      <c r="A14" s="8" t="s">
        <v>14</v>
      </c>
      <c r="B14" s="9" t="s">
        <v>20</v>
      </c>
      <c r="C14" s="9" t="s">
        <v>24</v>
      </c>
      <c r="D14" s="10" t="s">
        <v>21</v>
      </c>
      <c r="E14" s="11">
        <v>2346952000197</v>
      </c>
      <c r="F14" s="10" t="s">
        <v>22</v>
      </c>
      <c r="G14" s="15"/>
      <c r="H14" s="10"/>
      <c r="I14" s="13">
        <f t="shared" si="0"/>
        <v>0</v>
      </c>
      <c r="J14" s="10" t="s">
        <v>23</v>
      </c>
      <c r="K14" s="14">
        <v>42095</v>
      </c>
      <c r="L14" s="14">
        <v>42461</v>
      </c>
      <c r="M14" s="14">
        <v>42554</v>
      </c>
      <c r="N14" s="14">
        <v>43347</v>
      </c>
    </row>
    <row r="15" spans="1:15" ht="36" x14ac:dyDescent="0.2">
      <c r="A15" s="8" t="s">
        <v>14</v>
      </c>
      <c r="B15" s="9" t="s">
        <v>20</v>
      </c>
      <c r="C15" s="9" t="s">
        <v>25</v>
      </c>
      <c r="D15" s="10" t="s">
        <v>21</v>
      </c>
      <c r="E15" s="11">
        <v>2346952000197</v>
      </c>
      <c r="F15" s="10" t="s">
        <v>22</v>
      </c>
      <c r="G15" s="15"/>
      <c r="H15" s="10"/>
      <c r="I15" s="13">
        <f t="shared" si="0"/>
        <v>0</v>
      </c>
      <c r="J15" s="10" t="s">
        <v>23</v>
      </c>
      <c r="K15" s="14">
        <v>42095</v>
      </c>
      <c r="L15" s="14">
        <v>42525</v>
      </c>
      <c r="M15" s="14">
        <v>42890</v>
      </c>
      <c r="N15" s="14">
        <v>43347</v>
      </c>
    </row>
    <row r="16" spans="1:15" ht="36" x14ac:dyDescent="0.2">
      <c r="A16" s="8" t="s">
        <v>14</v>
      </c>
      <c r="B16" s="9" t="s">
        <v>20</v>
      </c>
      <c r="C16" s="9" t="s">
        <v>26</v>
      </c>
      <c r="D16" s="10" t="s">
        <v>21</v>
      </c>
      <c r="E16" s="11">
        <v>2346952000197</v>
      </c>
      <c r="F16" s="10" t="s">
        <v>22</v>
      </c>
      <c r="G16" s="15"/>
      <c r="H16" s="10"/>
      <c r="I16" s="13">
        <f t="shared" si="0"/>
        <v>0</v>
      </c>
      <c r="J16" s="10" t="s">
        <v>23</v>
      </c>
      <c r="K16" s="14">
        <v>42095</v>
      </c>
      <c r="L16" s="14">
        <v>42890</v>
      </c>
      <c r="M16" s="14">
        <v>43255</v>
      </c>
      <c r="N16" s="14">
        <v>43347</v>
      </c>
    </row>
    <row r="17" spans="1:14" ht="36" x14ac:dyDescent="0.2">
      <c r="A17" s="8" t="s">
        <v>14</v>
      </c>
      <c r="B17" s="9" t="s">
        <v>20</v>
      </c>
      <c r="C17" s="9" t="s">
        <v>27</v>
      </c>
      <c r="D17" s="10" t="s">
        <v>21</v>
      </c>
      <c r="E17" s="11">
        <v>2346952000197</v>
      </c>
      <c r="F17" s="10" t="s">
        <v>22</v>
      </c>
      <c r="G17" s="15"/>
      <c r="H17" s="10"/>
      <c r="I17" s="13">
        <f t="shared" si="0"/>
        <v>0</v>
      </c>
      <c r="J17" s="10" t="s">
        <v>23</v>
      </c>
      <c r="K17" s="14">
        <v>42095</v>
      </c>
      <c r="L17" s="14">
        <v>43255</v>
      </c>
      <c r="M17" s="14">
        <v>43347</v>
      </c>
      <c r="N17" s="14">
        <v>43347</v>
      </c>
    </row>
    <row r="18" spans="1:14" ht="48" x14ac:dyDescent="0.2">
      <c r="A18" s="8" t="s">
        <v>14</v>
      </c>
      <c r="B18" s="9" t="s">
        <v>28</v>
      </c>
      <c r="C18" s="9" t="s">
        <v>16</v>
      </c>
      <c r="D18" s="10" t="s">
        <v>29</v>
      </c>
      <c r="E18" s="11">
        <v>1657265000120</v>
      </c>
      <c r="F18" s="10" t="s">
        <v>30</v>
      </c>
      <c r="G18" s="12">
        <v>9590</v>
      </c>
      <c r="H18" s="10">
        <v>12</v>
      </c>
      <c r="I18" s="13">
        <f t="shared" si="0"/>
        <v>115080</v>
      </c>
      <c r="J18" s="10" t="s">
        <v>31</v>
      </c>
      <c r="K18" s="14">
        <v>43028</v>
      </c>
      <c r="L18" s="14">
        <v>43028</v>
      </c>
      <c r="M18" s="14">
        <v>43393</v>
      </c>
      <c r="N18" s="14"/>
    </row>
    <row r="19" spans="1:14" ht="48" x14ac:dyDescent="0.2">
      <c r="A19" s="8" t="s">
        <v>14</v>
      </c>
      <c r="B19" s="9" t="s">
        <v>28</v>
      </c>
      <c r="C19" s="9" t="s">
        <v>24</v>
      </c>
      <c r="D19" s="10" t="s">
        <v>29</v>
      </c>
      <c r="E19" s="11">
        <v>1657265000120</v>
      </c>
      <c r="F19" s="10" t="s">
        <v>30</v>
      </c>
      <c r="G19" s="15"/>
      <c r="H19" s="10"/>
      <c r="I19" s="13">
        <f t="shared" si="0"/>
        <v>0</v>
      </c>
      <c r="J19" s="10" t="s">
        <v>31</v>
      </c>
      <c r="K19" s="14">
        <v>43028</v>
      </c>
      <c r="L19" s="14">
        <v>43028</v>
      </c>
      <c r="M19" s="14">
        <v>43393</v>
      </c>
      <c r="N19" s="14"/>
    </row>
    <row r="20" spans="1:14" ht="48" x14ac:dyDescent="0.2">
      <c r="A20" s="8" t="s">
        <v>14</v>
      </c>
      <c r="B20" s="9" t="s">
        <v>28</v>
      </c>
      <c r="C20" s="9" t="s">
        <v>25</v>
      </c>
      <c r="D20" s="10" t="s">
        <v>29</v>
      </c>
      <c r="E20" s="11">
        <v>1657265000120</v>
      </c>
      <c r="F20" s="10" t="s">
        <v>30</v>
      </c>
      <c r="G20" s="15"/>
      <c r="H20" s="10"/>
      <c r="I20" s="13">
        <f t="shared" si="0"/>
        <v>0</v>
      </c>
      <c r="J20" s="10" t="s">
        <v>31</v>
      </c>
      <c r="K20" s="14">
        <v>43028</v>
      </c>
      <c r="L20" s="14">
        <v>43383</v>
      </c>
      <c r="M20" s="14">
        <v>43758</v>
      </c>
      <c r="N20" s="14"/>
    </row>
    <row r="21" spans="1:14" ht="48" x14ac:dyDescent="0.2">
      <c r="A21" s="8" t="s">
        <v>14</v>
      </c>
      <c r="B21" s="9" t="s">
        <v>28</v>
      </c>
      <c r="C21" s="9" t="s">
        <v>26</v>
      </c>
      <c r="D21" s="10" t="s">
        <v>29</v>
      </c>
      <c r="E21" s="11">
        <v>1657265000120</v>
      </c>
      <c r="F21" s="10" t="s">
        <v>30</v>
      </c>
      <c r="G21" s="15"/>
      <c r="H21" s="10"/>
      <c r="I21" s="13">
        <f t="shared" si="0"/>
        <v>0</v>
      </c>
      <c r="J21" s="10" t="s">
        <v>31</v>
      </c>
      <c r="K21" s="14">
        <v>43028</v>
      </c>
      <c r="L21" s="14">
        <v>43370</v>
      </c>
      <c r="M21" s="14">
        <v>43758</v>
      </c>
      <c r="N21" s="14"/>
    </row>
    <row r="22" spans="1:14" ht="36" x14ac:dyDescent="0.2">
      <c r="A22" s="8" t="s">
        <v>14</v>
      </c>
      <c r="B22" s="9" t="s">
        <v>33</v>
      </c>
      <c r="C22" s="9" t="s">
        <v>16</v>
      </c>
      <c r="D22" s="10" t="s">
        <v>34</v>
      </c>
      <c r="E22" s="11">
        <v>5842757000146</v>
      </c>
      <c r="F22" s="10" t="s">
        <v>35</v>
      </c>
      <c r="G22" s="12">
        <v>2400</v>
      </c>
      <c r="H22" s="10">
        <v>12</v>
      </c>
      <c r="I22" s="13">
        <f t="shared" si="0"/>
        <v>28800</v>
      </c>
      <c r="J22" s="10" t="s">
        <v>36</v>
      </c>
      <c r="K22" s="14">
        <v>43374</v>
      </c>
      <c r="L22" s="14">
        <v>43374</v>
      </c>
      <c r="M22" s="14">
        <v>43739</v>
      </c>
      <c r="N22" s="14"/>
    </row>
    <row r="23" spans="1:14" ht="24" x14ac:dyDescent="0.2">
      <c r="A23" s="8" t="s">
        <v>14</v>
      </c>
      <c r="B23" s="9" t="s">
        <v>37</v>
      </c>
      <c r="C23" s="9" t="s">
        <v>16</v>
      </c>
      <c r="D23" s="10" t="s">
        <v>38</v>
      </c>
      <c r="E23" s="11">
        <v>61065819000121</v>
      </c>
      <c r="F23" s="10" t="s">
        <v>39</v>
      </c>
      <c r="G23" s="12">
        <v>5224.5200000000004</v>
      </c>
      <c r="H23" s="10">
        <v>6</v>
      </c>
      <c r="I23" s="13">
        <f t="shared" si="0"/>
        <v>31347.120000000003</v>
      </c>
      <c r="J23" s="10" t="s">
        <v>40</v>
      </c>
      <c r="K23" s="14">
        <v>43040</v>
      </c>
      <c r="L23" s="14">
        <v>43040</v>
      </c>
      <c r="M23" s="14">
        <v>43191</v>
      </c>
      <c r="N23" s="14">
        <v>43191</v>
      </c>
    </row>
    <row r="24" spans="1:14" ht="24" x14ac:dyDescent="0.2">
      <c r="A24" s="8" t="s">
        <v>14</v>
      </c>
      <c r="B24" s="9" t="s">
        <v>41</v>
      </c>
      <c r="C24" s="9" t="s">
        <v>16</v>
      </c>
      <c r="D24" s="10" t="s">
        <v>42</v>
      </c>
      <c r="E24" s="11">
        <v>4069709000102</v>
      </c>
      <c r="F24" s="10" t="s">
        <v>43</v>
      </c>
      <c r="G24" s="12">
        <v>2365.89</v>
      </c>
      <c r="H24" s="10">
        <v>12</v>
      </c>
      <c r="I24" s="13">
        <f t="shared" si="0"/>
        <v>28390.68</v>
      </c>
      <c r="J24" s="10" t="s">
        <v>44</v>
      </c>
      <c r="K24" s="14">
        <v>42736</v>
      </c>
      <c r="L24" s="14">
        <v>42736</v>
      </c>
      <c r="M24" s="14" t="s">
        <v>45</v>
      </c>
      <c r="N24" s="14"/>
    </row>
    <row r="25" spans="1:14" ht="24" x14ac:dyDescent="0.2">
      <c r="A25" s="8" t="s">
        <v>14</v>
      </c>
      <c r="B25" s="9" t="s">
        <v>41</v>
      </c>
      <c r="C25" s="9" t="s">
        <v>24</v>
      </c>
      <c r="D25" s="10" t="s">
        <v>42</v>
      </c>
      <c r="E25" s="11">
        <v>4069709000102</v>
      </c>
      <c r="F25" s="10" t="s">
        <v>43</v>
      </c>
      <c r="G25" s="12">
        <v>2276.61</v>
      </c>
      <c r="H25" s="10">
        <v>12</v>
      </c>
      <c r="I25" s="13">
        <f>IFERROR(G25*H25,G25)</f>
        <v>27319.32</v>
      </c>
      <c r="J25" s="10" t="s">
        <v>44</v>
      </c>
      <c r="K25" s="14">
        <v>42736</v>
      </c>
      <c r="L25" s="14">
        <v>42736</v>
      </c>
      <c r="M25" s="14" t="s">
        <v>45</v>
      </c>
      <c r="N25" s="14"/>
    </row>
    <row r="26" spans="1:14" ht="96" x14ac:dyDescent="0.2">
      <c r="A26" s="8" t="s">
        <v>14</v>
      </c>
      <c r="B26" s="9" t="s">
        <v>46</v>
      </c>
      <c r="C26" s="9" t="s">
        <v>16</v>
      </c>
      <c r="D26" s="10" t="s">
        <v>47</v>
      </c>
      <c r="E26" s="11">
        <v>16106178000151</v>
      </c>
      <c r="F26" s="10" t="s">
        <v>48</v>
      </c>
      <c r="G26" s="15">
        <v>30200</v>
      </c>
      <c r="H26" s="10"/>
      <c r="I26" s="13">
        <f t="shared" si="0"/>
        <v>0</v>
      </c>
      <c r="J26" s="10" t="s">
        <v>49</v>
      </c>
      <c r="K26" s="14">
        <v>41500</v>
      </c>
      <c r="L26" s="14">
        <v>41500</v>
      </c>
      <c r="M26" s="14" t="s">
        <v>45</v>
      </c>
      <c r="N26" s="14"/>
    </row>
    <row r="27" spans="1:14" ht="96" x14ac:dyDescent="0.2">
      <c r="A27" s="8" t="s">
        <v>14</v>
      </c>
      <c r="B27" s="9" t="s">
        <v>46</v>
      </c>
      <c r="C27" s="9" t="s">
        <v>24</v>
      </c>
      <c r="D27" s="10" t="s">
        <v>47</v>
      </c>
      <c r="E27" s="11">
        <v>16106178000151</v>
      </c>
      <c r="F27" s="10" t="s">
        <v>48</v>
      </c>
      <c r="G27" s="12">
        <v>2450</v>
      </c>
      <c r="H27" s="10">
        <v>12</v>
      </c>
      <c r="I27" s="13">
        <f t="shared" si="0"/>
        <v>29400</v>
      </c>
      <c r="J27" s="10" t="s">
        <v>49</v>
      </c>
      <c r="K27" s="14">
        <v>41500</v>
      </c>
      <c r="L27" s="14">
        <v>42156</v>
      </c>
      <c r="M27" s="14">
        <v>42522</v>
      </c>
      <c r="N27" s="14"/>
    </row>
    <row r="28" spans="1:14" ht="96" x14ac:dyDescent="0.2">
      <c r="A28" s="8" t="s">
        <v>14</v>
      </c>
      <c r="B28" s="9" t="s">
        <v>46</v>
      </c>
      <c r="C28" s="9" t="s">
        <v>25</v>
      </c>
      <c r="D28" s="10" t="s">
        <v>47</v>
      </c>
      <c r="E28" s="11">
        <v>16106178000151</v>
      </c>
      <c r="F28" s="10" t="s">
        <v>48</v>
      </c>
      <c r="G28" s="12">
        <v>2570.29</v>
      </c>
      <c r="H28" s="10">
        <v>12</v>
      </c>
      <c r="I28" s="13">
        <f t="shared" si="0"/>
        <v>30843.48</v>
      </c>
      <c r="J28" s="10" t="s">
        <v>49</v>
      </c>
      <c r="K28" s="14">
        <v>41500</v>
      </c>
      <c r="L28" s="14">
        <v>42596</v>
      </c>
      <c r="M28" s="14">
        <v>42961</v>
      </c>
      <c r="N28" s="14"/>
    </row>
    <row r="29" spans="1:14" ht="96" x14ac:dyDescent="0.2">
      <c r="A29" s="8" t="s">
        <v>14</v>
      </c>
      <c r="B29" s="9" t="s">
        <v>46</v>
      </c>
      <c r="C29" s="9" t="s">
        <v>26</v>
      </c>
      <c r="D29" s="10" t="s">
        <v>47</v>
      </c>
      <c r="E29" s="11">
        <v>16106178000151</v>
      </c>
      <c r="F29" s="10" t="s">
        <v>48</v>
      </c>
      <c r="G29" s="12">
        <v>3500</v>
      </c>
      <c r="H29" s="10">
        <v>12</v>
      </c>
      <c r="I29" s="13">
        <f t="shared" si="0"/>
        <v>42000</v>
      </c>
      <c r="J29" s="10" t="s">
        <v>49</v>
      </c>
      <c r="K29" s="14">
        <v>41500</v>
      </c>
      <c r="L29" s="14">
        <v>42767</v>
      </c>
      <c r="M29" s="14">
        <v>43131</v>
      </c>
      <c r="N29" s="14"/>
    </row>
    <row r="30" spans="1:14" ht="96" x14ac:dyDescent="0.2">
      <c r="A30" s="8" t="s">
        <v>14</v>
      </c>
      <c r="B30" s="9" t="s">
        <v>46</v>
      </c>
      <c r="C30" s="9" t="s">
        <v>27</v>
      </c>
      <c r="D30" s="10" t="s">
        <v>47</v>
      </c>
      <c r="E30" s="11">
        <v>16106178000151</v>
      </c>
      <c r="F30" s="10" t="s">
        <v>48</v>
      </c>
      <c r="G30" s="12">
        <v>3500</v>
      </c>
      <c r="H30" s="10">
        <v>12</v>
      </c>
      <c r="I30" s="13">
        <f t="shared" si="0"/>
        <v>42000</v>
      </c>
      <c r="J30" s="10" t="s">
        <v>49</v>
      </c>
      <c r="K30" s="14">
        <v>41500</v>
      </c>
      <c r="L30" s="14">
        <v>43132</v>
      </c>
      <c r="M30" s="14">
        <v>43496</v>
      </c>
      <c r="N30" s="14"/>
    </row>
    <row r="31" spans="1:14" ht="36" x14ac:dyDescent="0.2">
      <c r="A31" s="8" t="s">
        <v>14</v>
      </c>
      <c r="B31" s="9" t="s">
        <v>52</v>
      </c>
      <c r="C31" s="9" t="s">
        <v>16</v>
      </c>
      <c r="D31" s="10" t="s">
        <v>53</v>
      </c>
      <c r="E31" s="11">
        <v>21334333000127</v>
      </c>
      <c r="F31" s="10" t="s">
        <v>54</v>
      </c>
      <c r="G31" s="12">
        <v>10000</v>
      </c>
      <c r="H31" s="10">
        <v>12</v>
      </c>
      <c r="I31" s="13">
        <f t="shared" si="0"/>
        <v>120000</v>
      </c>
      <c r="J31" s="10" t="s">
        <v>55</v>
      </c>
      <c r="K31" s="14">
        <v>43102</v>
      </c>
      <c r="L31" s="14">
        <v>43102</v>
      </c>
      <c r="M31" s="14">
        <v>43467</v>
      </c>
      <c r="N31" s="14"/>
    </row>
    <row r="32" spans="1:14" ht="24" x14ac:dyDescent="0.2">
      <c r="A32" s="8" t="s">
        <v>14</v>
      </c>
      <c r="B32" s="9" t="s">
        <v>56</v>
      </c>
      <c r="C32" s="9" t="s">
        <v>16</v>
      </c>
      <c r="D32" s="10" t="s">
        <v>57</v>
      </c>
      <c r="E32" s="11">
        <v>10239749000140</v>
      </c>
      <c r="F32" s="10" t="s">
        <v>58</v>
      </c>
      <c r="G32" s="12">
        <v>1000</v>
      </c>
      <c r="H32" s="10">
        <v>6</v>
      </c>
      <c r="I32" s="13">
        <f t="shared" si="0"/>
        <v>6000</v>
      </c>
      <c r="J32" s="10" t="s">
        <v>59</v>
      </c>
      <c r="K32" s="14">
        <v>43138</v>
      </c>
      <c r="L32" s="14">
        <v>43138</v>
      </c>
      <c r="M32" s="14">
        <v>43319</v>
      </c>
      <c r="N32" s="14"/>
    </row>
    <row r="33" spans="1:14" ht="24" x14ac:dyDescent="0.2">
      <c r="A33" s="8" t="s">
        <v>14</v>
      </c>
      <c r="B33" s="9" t="s">
        <v>56</v>
      </c>
      <c r="C33" s="9" t="s">
        <v>24</v>
      </c>
      <c r="D33" s="10" t="s">
        <v>57</v>
      </c>
      <c r="E33" s="11">
        <v>10239749000140</v>
      </c>
      <c r="F33" s="10" t="s">
        <v>58</v>
      </c>
      <c r="G33" s="12">
        <v>1000</v>
      </c>
      <c r="H33" s="10">
        <v>12</v>
      </c>
      <c r="I33" s="13">
        <f t="shared" si="0"/>
        <v>12000</v>
      </c>
      <c r="J33" s="10" t="s">
        <v>59</v>
      </c>
      <c r="K33" s="14">
        <v>43138</v>
      </c>
      <c r="L33" s="14">
        <v>43319</v>
      </c>
      <c r="M33" s="14">
        <v>43684</v>
      </c>
      <c r="N33" s="14"/>
    </row>
    <row r="34" spans="1:14" ht="48" x14ac:dyDescent="0.2">
      <c r="A34" s="8" t="s">
        <v>14</v>
      </c>
      <c r="B34" s="9" t="s">
        <v>60</v>
      </c>
      <c r="C34" s="9" t="s">
        <v>16</v>
      </c>
      <c r="D34" s="10" t="s">
        <v>61</v>
      </c>
      <c r="E34" s="11">
        <v>22037856000174</v>
      </c>
      <c r="F34" s="10" t="s">
        <v>62</v>
      </c>
      <c r="G34" s="12">
        <v>5900</v>
      </c>
      <c r="H34" s="10">
        <v>12</v>
      </c>
      <c r="I34" s="13">
        <f t="shared" ref="I34:I75" si="1">IFERROR(G34*H34,G34)</f>
        <v>70800</v>
      </c>
      <c r="J34" s="10" t="s">
        <v>63</v>
      </c>
      <c r="K34" s="14">
        <v>42095</v>
      </c>
      <c r="L34" s="14">
        <v>42095</v>
      </c>
      <c r="M34" s="14">
        <v>42461</v>
      </c>
      <c r="N34" s="14">
        <v>43237</v>
      </c>
    </row>
    <row r="35" spans="1:14" ht="48" x14ac:dyDescent="0.2">
      <c r="A35" s="8" t="s">
        <v>14</v>
      </c>
      <c r="B35" s="9" t="s">
        <v>60</v>
      </c>
      <c r="C35" s="9" t="s">
        <v>24</v>
      </c>
      <c r="D35" s="10" t="s">
        <v>61</v>
      </c>
      <c r="E35" s="11">
        <v>22037856000174</v>
      </c>
      <c r="F35" s="10" t="s">
        <v>62</v>
      </c>
      <c r="G35" s="12">
        <v>5900</v>
      </c>
      <c r="H35" s="10">
        <v>12</v>
      </c>
      <c r="I35" s="13">
        <f t="shared" si="1"/>
        <v>70800</v>
      </c>
      <c r="J35" s="10" t="s">
        <v>63</v>
      </c>
      <c r="K35" s="14">
        <v>42095</v>
      </c>
      <c r="L35" s="14">
        <v>42461</v>
      </c>
      <c r="M35" s="14">
        <v>42826</v>
      </c>
      <c r="N35" s="14">
        <v>43237</v>
      </c>
    </row>
    <row r="36" spans="1:14" ht="48" x14ac:dyDescent="0.2">
      <c r="A36" s="8" t="s">
        <v>14</v>
      </c>
      <c r="B36" s="9" t="s">
        <v>60</v>
      </c>
      <c r="C36" s="9" t="s">
        <v>25</v>
      </c>
      <c r="D36" s="10" t="s">
        <v>61</v>
      </c>
      <c r="E36" s="11">
        <v>22037856000174</v>
      </c>
      <c r="F36" s="10" t="s">
        <v>62</v>
      </c>
      <c r="G36" s="12">
        <v>5900</v>
      </c>
      <c r="H36" s="10">
        <v>5</v>
      </c>
      <c r="I36" s="13">
        <f t="shared" si="1"/>
        <v>29500</v>
      </c>
      <c r="J36" s="10" t="s">
        <v>63</v>
      </c>
      <c r="K36" s="14">
        <v>42095</v>
      </c>
      <c r="L36" s="14">
        <v>42826</v>
      </c>
      <c r="M36" s="14">
        <v>42979</v>
      </c>
      <c r="N36" s="14">
        <v>43237</v>
      </c>
    </row>
    <row r="37" spans="1:14" ht="48" x14ac:dyDescent="0.2">
      <c r="A37" s="8" t="s">
        <v>14</v>
      </c>
      <c r="B37" s="9" t="s">
        <v>60</v>
      </c>
      <c r="C37" s="9" t="s">
        <v>26</v>
      </c>
      <c r="D37" s="10" t="s">
        <v>61</v>
      </c>
      <c r="E37" s="11">
        <v>22037856000174</v>
      </c>
      <c r="F37" s="10" t="s">
        <v>62</v>
      </c>
      <c r="G37" s="12">
        <v>5900</v>
      </c>
      <c r="H37" s="10">
        <v>5</v>
      </c>
      <c r="I37" s="13">
        <f t="shared" si="1"/>
        <v>29500</v>
      </c>
      <c r="J37" s="10" t="s">
        <v>63</v>
      </c>
      <c r="K37" s="14">
        <v>42095</v>
      </c>
      <c r="L37" s="14">
        <v>42980</v>
      </c>
      <c r="M37" s="14">
        <v>43102</v>
      </c>
      <c r="N37" s="14">
        <v>43237</v>
      </c>
    </row>
    <row r="38" spans="1:14" ht="48" x14ac:dyDescent="0.2">
      <c r="A38" s="8" t="s">
        <v>14</v>
      </c>
      <c r="B38" s="9" t="s">
        <v>60</v>
      </c>
      <c r="C38" s="9" t="s">
        <v>27</v>
      </c>
      <c r="D38" s="10" t="s">
        <v>61</v>
      </c>
      <c r="E38" s="11">
        <v>22037856000174</v>
      </c>
      <c r="F38" s="10" t="s">
        <v>62</v>
      </c>
      <c r="G38" s="12">
        <v>6500</v>
      </c>
      <c r="H38" s="10">
        <v>12</v>
      </c>
      <c r="I38" s="13">
        <f t="shared" si="1"/>
        <v>78000</v>
      </c>
      <c r="J38" s="10" t="s">
        <v>63</v>
      </c>
      <c r="K38" s="14">
        <v>42095</v>
      </c>
      <c r="L38" s="14">
        <v>43103</v>
      </c>
      <c r="M38" s="14">
        <v>43468</v>
      </c>
      <c r="N38" s="14">
        <v>43237</v>
      </c>
    </row>
    <row r="39" spans="1:14" ht="36" x14ac:dyDescent="0.2">
      <c r="A39" s="8" t="s">
        <v>14</v>
      </c>
      <c r="B39" s="9" t="s">
        <v>64</v>
      </c>
      <c r="C39" s="9" t="s">
        <v>16</v>
      </c>
      <c r="D39" s="10" t="s">
        <v>65</v>
      </c>
      <c r="E39" s="11">
        <v>5075964000112</v>
      </c>
      <c r="F39" s="10" t="s">
        <v>66</v>
      </c>
      <c r="G39" s="15"/>
      <c r="H39" s="10"/>
      <c r="I39" s="13">
        <f t="shared" si="1"/>
        <v>0</v>
      </c>
      <c r="J39" s="10" t="s">
        <v>67</v>
      </c>
      <c r="K39" s="14">
        <v>41936</v>
      </c>
      <c r="L39" s="14">
        <v>41936</v>
      </c>
      <c r="M39" s="14">
        <v>42301</v>
      </c>
      <c r="N39" s="14">
        <v>42301</v>
      </c>
    </row>
    <row r="40" spans="1:14" ht="24" x14ac:dyDescent="0.2">
      <c r="A40" s="8" t="s">
        <v>14</v>
      </c>
      <c r="B40" s="9" t="s">
        <v>68</v>
      </c>
      <c r="C40" s="9" t="s">
        <v>16</v>
      </c>
      <c r="D40" s="10" t="s">
        <v>69</v>
      </c>
      <c r="E40" s="11">
        <v>1765213000177</v>
      </c>
      <c r="F40" s="10" t="s">
        <v>70</v>
      </c>
      <c r="G40" s="12">
        <v>3100</v>
      </c>
      <c r="H40" s="10">
        <v>12</v>
      </c>
      <c r="I40" s="13">
        <f t="shared" si="1"/>
        <v>37200</v>
      </c>
      <c r="J40" s="10" t="s">
        <v>71</v>
      </c>
      <c r="K40" s="14">
        <v>41816</v>
      </c>
      <c r="L40" s="14">
        <v>41816</v>
      </c>
      <c r="M40" s="14">
        <v>42181</v>
      </c>
      <c r="N40" s="14">
        <v>43426</v>
      </c>
    </row>
    <row r="41" spans="1:14" ht="24" x14ac:dyDescent="0.2">
      <c r="A41" s="8" t="s">
        <v>14</v>
      </c>
      <c r="B41" s="9" t="s">
        <v>68</v>
      </c>
      <c r="C41" s="9" t="s">
        <v>24</v>
      </c>
      <c r="D41" s="10" t="s">
        <v>69</v>
      </c>
      <c r="E41" s="11">
        <v>1765213000177</v>
      </c>
      <c r="F41" s="10" t="s">
        <v>70</v>
      </c>
      <c r="G41" s="12">
        <v>3300</v>
      </c>
      <c r="H41" s="10">
        <v>12</v>
      </c>
      <c r="I41" s="13">
        <f t="shared" si="1"/>
        <v>39600</v>
      </c>
      <c r="J41" s="10" t="s">
        <v>71</v>
      </c>
      <c r="K41" s="14">
        <v>41816</v>
      </c>
      <c r="L41" s="14">
        <v>41829</v>
      </c>
      <c r="M41" s="14">
        <v>42181</v>
      </c>
      <c r="N41" s="14">
        <v>43426</v>
      </c>
    </row>
    <row r="42" spans="1:14" ht="24" x14ac:dyDescent="0.2">
      <c r="A42" s="8" t="s">
        <v>14</v>
      </c>
      <c r="B42" s="9" t="s">
        <v>68</v>
      </c>
      <c r="C42" s="9" t="s">
        <v>25</v>
      </c>
      <c r="D42" s="10" t="s">
        <v>69</v>
      </c>
      <c r="E42" s="11">
        <v>1765213000177</v>
      </c>
      <c r="F42" s="10" t="s">
        <v>70</v>
      </c>
      <c r="G42" s="12">
        <v>3300</v>
      </c>
      <c r="H42" s="10">
        <v>3</v>
      </c>
      <c r="I42" s="13">
        <f t="shared" si="1"/>
        <v>9900</v>
      </c>
      <c r="J42" s="10" t="s">
        <v>71</v>
      </c>
      <c r="K42" s="14">
        <v>41816</v>
      </c>
      <c r="L42" s="14">
        <v>42055</v>
      </c>
      <c r="M42" s="14">
        <v>42272</v>
      </c>
      <c r="N42" s="14">
        <v>43426</v>
      </c>
    </row>
    <row r="43" spans="1:14" ht="24" x14ac:dyDescent="0.2">
      <c r="A43" s="8" t="s">
        <v>14</v>
      </c>
      <c r="B43" s="9" t="s">
        <v>68</v>
      </c>
      <c r="C43" s="9" t="s">
        <v>26</v>
      </c>
      <c r="D43" s="10" t="s">
        <v>69</v>
      </c>
      <c r="E43" s="11">
        <v>1765213000177</v>
      </c>
      <c r="F43" s="10" t="s">
        <v>70</v>
      </c>
      <c r="G43" s="12">
        <v>3300</v>
      </c>
      <c r="H43" s="10">
        <v>3</v>
      </c>
      <c r="I43" s="13">
        <f t="shared" si="1"/>
        <v>9900</v>
      </c>
      <c r="J43" s="10" t="s">
        <v>71</v>
      </c>
      <c r="K43" s="14">
        <v>41816</v>
      </c>
      <c r="L43" s="14">
        <v>42273</v>
      </c>
      <c r="M43" s="14">
        <v>42364</v>
      </c>
      <c r="N43" s="14">
        <v>43426</v>
      </c>
    </row>
    <row r="44" spans="1:14" ht="24" x14ac:dyDescent="0.2">
      <c r="A44" s="8" t="s">
        <v>14</v>
      </c>
      <c r="B44" s="9" t="s">
        <v>68</v>
      </c>
      <c r="C44" s="9" t="s">
        <v>27</v>
      </c>
      <c r="D44" s="10" t="s">
        <v>69</v>
      </c>
      <c r="E44" s="11">
        <v>1765213000177</v>
      </c>
      <c r="F44" s="10" t="s">
        <v>70</v>
      </c>
      <c r="G44" s="12">
        <v>5100</v>
      </c>
      <c r="H44" s="10">
        <v>6</v>
      </c>
      <c r="I44" s="13">
        <f t="shared" si="1"/>
        <v>30600</v>
      </c>
      <c r="J44" s="10" t="s">
        <v>71</v>
      </c>
      <c r="K44" s="14">
        <v>41816</v>
      </c>
      <c r="L44" s="14">
        <v>42364</v>
      </c>
      <c r="M44" s="14">
        <v>42554</v>
      </c>
      <c r="N44" s="14">
        <v>43426</v>
      </c>
    </row>
    <row r="45" spans="1:14" ht="24" x14ac:dyDescent="0.2">
      <c r="A45" s="8" t="s">
        <v>14</v>
      </c>
      <c r="B45" s="9" t="s">
        <v>68</v>
      </c>
      <c r="C45" s="9" t="s">
        <v>32</v>
      </c>
      <c r="D45" s="10" t="s">
        <v>69</v>
      </c>
      <c r="E45" s="11">
        <v>1765213000177</v>
      </c>
      <c r="F45" s="10" t="s">
        <v>70</v>
      </c>
      <c r="G45" s="12">
        <v>5100</v>
      </c>
      <c r="H45" s="10">
        <v>12</v>
      </c>
      <c r="I45" s="13">
        <f t="shared" si="1"/>
        <v>61200</v>
      </c>
      <c r="J45" s="10" t="s">
        <v>71</v>
      </c>
      <c r="K45" s="14">
        <v>41816</v>
      </c>
      <c r="L45" s="14">
        <v>42530</v>
      </c>
      <c r="M45" s="14">
        <v>42919</v>
      </c>
      <c r="N45" s="14">
        <v>43426</v>
      </c>
    </row>
    <row r="46" spans="1:14" ht="24" x14ac:dyDescent="0.2">
      <c r="A46" s="8" t="s">
        <v>14</v>
      </c>
      <c r="B46" s="9" t="s">
        <v>68</v>
      </c>
      <c r="C46" s="9" t="s">
        <v>50</v>
      </c>
      <c r="D46" s="10" t="s">
        <v>69</v>
      </c>
      <c r="E46" s="11">
        <v>1765213000177</v>
      </c>
      <c r="F46" s="10" t="s">
        <v>70</v>
      </c>
      <c r="G46" s="12">
        <v>5100</v>
      </c>
      <c r="H46" s="10">
        <v>12</v>
      </c>
      <c r="I46" s="13">
        <f t="shared" si="1"/>
        <v>61200</v>
      </c>
      <c r="J46" s="10" t="s">
        <v>71</v>
      </c>
      <c r="K46" s="14">
        <v>41816</v>
      </c>
      <c r="L46" s="14">
        <v>42919</v>
      </c>
      <c r="M46" s="14">
        <v>43284</v>
      </c>
      <c r="N46" s="14">
        <v>43426</v>
      </c>
    </row>
    <row r="47" spans="1:14" ht="24" x14ac:dyDescent="0.2">
      <c r="A47" s="8" t="s">
        <v>14</v>
      </c>
      <c r="B47" s="9" t="s">
        <v>68</v>
      </c>
      <c r="C47" s="9" t="s">
        <v>51</v>
      </c>
      <c r="D47" s="10" t="s">
        <v>69</v>
      </c>
      <c r="E47" s="11">
        <v>1765213000177</v>
      </c>
      <c r="F47" s="10" t="s">
        <v>70</v>
      </c>
      <c r="G47" s="12">
        <v>5100</v>
      </c>
      <c r="H47" s="10">
        <v>12</v>
      </c>
      <c r="I47" s="13">
        <f t="shared" si="1"/>
        <v>61200</v>
      </c>
      <c r="J47" s="10" t="s">
        <v>71</v>
      </c>
      <c r="K47" s="14">
        <v>41816</v>
      </c>
      <c r="L47" s="14">
        <v>43285</v>
      </c>
      <c r="M47" s="14">
        <v>43649</v>
      </c>
      <c r="N47" s="14">
        <v>43426</v>
      </c>
    </row>
    <row r="48" spans="1:14" ht="24" x14ac:dyDescent="0.2">
      <c r="A48" s="8" t="s">
        <v>14</v>
      </c>
      <c r="B48" s="9" t="s">
        <v>68</v>
      </c>
      <c r="C48" s="9" t="s">
        <v>72</v>
      </c>
      <c r="D48" s="10" t="s">
        <v>69</v>
      </c>
      <c r="E48" s="11">
        <v>1765213000177</v>
      </c>
      <c r="F48" s="10" t="s">
        <v>70</v>
      </c>
      <c r="G48" s="12">
        <v>6935</v>
      </c>
      <c r="H48" s="10">
        <v>12</v>
      </c>
      <c r="I48" s="13">
        <f t="shared" si="1"/>
        <v>83220</v>
      </c>
      <c r="J48" s="10" t="s">
        <v>71</v>
      </c>
      <c r="K48" s="14">
        <v>41816</v>
      </c>
      <c r="L48" s="14">
        <v>43227</v>
      </c>
      <c r="M48" s="14">
        <v>43649</v>
      </c>
      <c r="N48" s="14">
        <v>43426</v>
      </c>
    </row>
    <row r="49" spans="1:14" ht="24" x14ac:dyDescent="0.2">
      <c r="A49" s="8" t="s">
        <v>14</v>
      </c>
      <c r="B49" s="9" t="s">
        <v>73</v>
      </c>
      <c r="C49" s="9" t="s">
        <v>16</v>
      </c>
      <c r="D49" s="10" t="s">
        <v>74</v>
      </c>
      <c r="E49" s="11">
        <v>24110691000144</v>
      </c>
      <c r="F49" s="10" t="s">
        <v>75</v>
      </c>
      <c r="G49" s="15"/>
      <c r="H49" s="10"/>
      <c r="I49" s="13">
        <f t="shared" si="1"/>
        <v>0</v>
      </c>
      <c r="J49" s="10" t="s">
        <v>76</v>
      </c>
      <c r="K49" s="14">
        <v>42444</v>
      </c>
      <c r="L49" s="14">
        <v>42444</v>
      </c>
      <c r="M49" s="14">
        <v>42809</v>
      </c>
      <c r="N49" s="14">
        <v>43295</v>
      </c>
    </row>
    <row r="50" spans="1:14" ht="24" x14ac:dyDescent="0.2">
      <c r="A50" s="8" t="s">
        <v>14</v>
      </c>
      <c r="B50" s="9" t="s">
        <v>73</v>
      </c>
      <c r="C50" s="9" t="s">
        <v>24</v>
      </c>
      <c r="D50" s="10" t="s">
        <v>74</v>
      </c>
      <c r="E50" s="11">
        <v>24110691000144</v>
      </c>
      <c r="F50" s="10" t="s">
        <v>75</v>
      </c>
      <c r="G50" s="15"/>
      <c r="H50" s="10"/>
      <c r="I50" s="13">
        <f t="shared" si="1"/>
        <v>0</v>
      </c>
      <c r="J50" s="10" t="s">
        <v>76</v>
      </c>
      <c r="K50" s="14">
        <v>42444</v>
      </c>
      <c r="L50" s="14">
        <v>42810</v>
      </c>
      <c r="M50" s="14">
        <v>43173</v>
      </c>
      <c r="N50" s="14">
        <v>43295</v>
      </c>
    </row>
    <row r="51" spans="1:14" ht="24" x14ac:dyDescent="0.2">
      <c r="A51" s="8" t="s">
        <v>14</v>
      </c>
      <c r="B51" s="9" t="s">
        <v>73</v>
      </c>
      <c r="C51" s="9" t="s">
        <v>25</v>
      </c>
      <c r="D51" s="10" t="s">
        <v>74</v>
      </c>
      <c r="E51" s="11">
        <v>24110691000144</v>
      </c>
      <c r="F51" s="10" t="s">
        <v>75</v>
      </c>
      <c r="G51" s="15"/>
      <c r="H51" s="10"/>
      <c r="I51" s="13">
        <f t="shared" si="1"/>
        <v>0</v>
      </c>
      <c r="J51" s="10" t="s">
        <v>76</v>
      </c>
      <c r="K51" s="14">
        <v>42444</v>
      </c>
      <c r="L51" s="14">
        <v>43174</v>
      </c>
      <c r="M51" s="14">
        <v>43295</v>
      </c>
      <c r="N51" s="14">
        <v>43295</v>
      </c>
    </row>
    <row r="52" spans="1:14" ht="36" x14ac:dyDescent="0.2">
      <c r="A52" s="8" t="s">
        <v>14</v>
      </c>
      <c r="B52" s="9" t="s">
        <v>77</v>
      </c>
      <c r="C52" s="9" t="s">
        <v>16</v>
      </c>
      <c r="D52" s="10" t="s">
        <v>78</v>
      </c>
      <c r="E52" s="11">
        <v>13560881000128</v>
      </c>
      <c r="F52" s="10" t="s">
        <v>79</v>
      </c>
      <c r="G52" s="12">
        <f>7200+21600+100000</f>
        <v>128800</v>
      </c>
      <c r="H52" s="10">
        <v>8</v>
      </c>
      <c r="I52" s="13">
        <f t="shared" si="1"/>
        <v>1030400</v>
      </c>
      <c r="J52" s="10" t="s">
        <v>80</v>
      </c>
      <c r="K52" s="14">
        <v>43222</v>
      </c>
      <c r="L52" s="14">
        <v>43222</v>
      </c>
      <c r="M52" s="14">
        <v>43466</v>
      </c>
      <c r="N52" s="14">
        <v>43369</v>
      </c>
    </row>
    <row r="53" spans="1:14" ht="36" x14ac:dyDescent="0.2">
      <c r="A53" s="8" t="s">
        <v>14</v>
      </c>
      <c r="B53" s="9" t="s">
        <v>81</v>
      </c>
      <c r="C53" s="9" t="s">
        <v>16</v>
      </c>
      <c r="D53" s="10" t="s">
        <v>82</v>
      </c>
      <c r="E53" s="11">
        <v>80120000146</v>
      </c>
      <c r="F53" s="10" t="s">
        <v>83</v>
      </c>
      <c r="G53" s="15"/>
      <c r="H53" s="10"/>
      <c r="I53" s="13">
        <f t="shared" si="1"/>
        <v>0</v>
      </c>
      <c r="J53" s="10" t="s">
        <v>84</v>
      </c>
      <c r="K53" s="14">
        <v>42430</v>
      </c>
      <c r="L53" s="14">
        <v>42430</v>
      </c>
      <c r="M53" s="14">
        <v>42552</v>
      </c>
      <c r="N53" s="14">
        <v>43160</v>
      </c>
    </row>
    <row r="54" spans="1:14" ht="36" x14ac:dyDescent="0.2">
      <c r="A54" s="8" t="s">
        <v>14</v>
      </c>
      <c r="B54" s="9" t="s">
        <v>81</v>
      </c>
      <c r="C54" s="9" t="s">
        <v>16</v>
      </c>
      <c r="D54" s="10" t="s">
        <v>82</v>
      </c>
      <c r="E54" s="11">
        <v>80120000146</v>
      </c>
      <c r="F54" s="10" t="s">
        <v>83</v>
      </c>
      <c r="G54" s="15"/>
      <c r="H54" s="10"/>
      <c r="I54" s="13">
        <f t="shared" si="1"/>
        <v>0</v>
      </c>
      <c r="J54" s="10" t="s">
        <v>84</v>
      </c>
      <c r="K54" s="14">
        <v>42430</v>
      </c>
      <c r="L54" s="14">
        <v>42552</v>
      </c>
      <c r="M54" s="14">
        <v>42917</v>
      </c>
      <c r="N54" s="14">
        <v>43160</v>
      </c>
    </row>
    <row r="55" spans="1:14" ht="36" x14ac:dyDescent="0.2">
      <c r="A55" s="8" t="s">
        <v>14</v>
      </c>
      <c r="B55" s="9" t="s">
        <v>81</v>
      </c>
      <c r="C55" s="9" t="s">
        <v>24</v>
      </c>
      <c r="D55" s="10" t="s">
        <v>82</v>
      </c>
      <c r="E55" s="11">
        <v>80120000146</v>
      </c>
      <c r="F55" s="10" t="s">
        <v>83</v>
      </c>
      <c r="G55" s="15"/>
      <c r="H55" s="10"/>
      <c r="I55" s="13">
        <f t="shared" si="1"/>
        <v>0</v>
      </c>
      <c r="J55" s="10" t="s">
        <v>84</v>
      </c>
      <c r="K55" s="14">
        <v>42430</v>
      </c>
      <c r="L55" s="14">
        <v>42917</v>
      </c>
      <c r="M55" s="14">
        <v>43282</v>
      </c>
      <c r="N55" s="14">
        <v>43160</v>
      </c>
    </row>
    <row r="56" spans="1:14" ht="24" x14ac:dyDescent="0.2">
      <c r="A56" s="8" t="s">
        <v>14</v>
      </c>
      <c r="B56" s="9" t="s">
        <v>85</v>
      </c>
      <c r="C56" s="9" t="s">
        <v>16</v>
      </c>
      <c r="D56" s="10" t="s">
        <v>86</v>
      </c>
      <c r="E56" s="11">
        <v>22008248000131</v>
      </c>
      <c r="F56" s="10" t="s">
        <v>87</v>
      </c>
      <c r="G56" s="15"/>
      <c r="H56" s="10"/>
      <c r="I56" s="13">
        <f t="shared" si="1"/>
        <v>0</v>
      </c>
      <c r="J56" s="10" t="s">
        <v>88</v>
      </c>
      <c r="K56" s="14">
        <v>42064</v>
      </c>
      <c r="L56" s="14">
        <v>42064</v>
      </c>
      <c r="M56" s="14">
        <v>41699</v>
      </c>
      <c r="N56" s="14"/>
    </row>
    <row r="57" spans="1:14" ht="24" x14ac:dyDescent="0.2">
      <c r="A57" s="8" t="s">
        <v>14</v>
      </c>
      <c r="B57" s="9" t="s">
        <v>85</v>
      </c>
      <c r="C57" s="9" t="s">
        <v>24</v>
      </c>
      <c r="D57" s="10" t="s">
        <v>86</v>
      </c>
      <c r="E57" s="11">
        <v>22008248000131</v>
      </c>
      <c r="F57" s="10" t="s">
        <v>87</v>
      </c>
      <c r="G57" s="15"/>
      <c r="H57" s="10"/>
      <c r="I57" s="13">
        <f t="shared" si="1"/>
        <v>0</v>
      </c>
      <c r="J57" s="10" t="s">
        <v>88</v>
      </c>
      <c r="K57" s="14">
        <v>42064</v>
      </c>
      <c r="L57" s="14">
        <v>42424</v>
      </c>
      <c r="M57" s="14">
        <v>42554</v>
      </c>
      <c r="N57" s="14"/>
    </row>
    <row r="58" spans="1:14" ht="24" x14ac:dyDescent="0.2">
      <c r="A58" s="8" t="s">
        <v>14</v>
      </c>
      <c r="B58" s="9" t="s">
        <v>85</v>
      </c>
      <c r="C58" s="9" t="s">
        <v>25</v>
      </c>
      <c r="D58" s="10" t="s">
        <v>86</v>
      </c>
      <c r="E58" s="11">
        <v>22008248000131</v>
      </c>
      <c r="F58" s="10" t="s">
        <v>87</v>
      </c>
      <c r="G58" s="15"/>
      <c r="H58" s="10"/>
      <c r="I58" s="13">
        <f t="shared" si="1"/>
        <v>0</v>
      </c>
      <c r="J58" s="10" t="s">
        <v>88</v>
      </c>
      <c r="K58" s="14">
        <v>42064</v>
      </c>
      <c r="L58" s="14">
        <v>42530</v>
      </c>
      <c r="M58" s="14">
        <v>42919</v>
      </c>
      <c r="N58" s="14"/>
    </row>
    <row r="59" spans="1:14" ht="24" x14ac:dyDescent="0.2">
      <c r="A59" s="8" t="s">
        <v>14</v>
      </c>
      <c r="B59" s="9" t="s">
        <v>85</v>
      </c>
      <c r="C59" s="9" t="s">
        <v>26</v>
      </c>
      <c r="D59" s="10" t="s">
        <v>86</v>
      </c>
      <c r="E59" s="11">
        <v>22008248000131</v>
      </c>
      <c r="F59" s="10" t="s">
        <v>87</v>
      </c>
      <c r="G59" s="15"/>
      <c r="H59" s="10"/>
      <c r="I59" s="13">
        <f t="shared" si="1"/>
        <v>0</v>
      </c>
      <c r="J59" s="10" t="s">
        <v>88</v>
      </c>
      <c r="K59" s="14">
        <v>42064</v>
      </c>
      <c r="L59" s="14">
        <v>42675</v>
      </c>
      <c r="M59" s="14">
        <v>42919</v>
      </c>
      <c r="N59" s="14"/>
    </row>
    <row r="60" spans="1:14" ht="24" x14ac:dyDescent="0.2">
      <c r="A60" s="8" t="s">
        <v>14</v>
      </c>
      <c r="B60" s="9" t="s">
        <v>85</v>
      </c>
      <c r="C60" s="9" t="s">
        <v>27</v>
      </c>
      <c r="D60" s="10" t="s">
        <v>86</v>
      </c>
      <c r="E60" s="11">
        <v>22008248000131</v>
      </c>
      <c r="F60" s="10" t="s">
        <v>87</v>
      </c>
      <c r="G60" s="15"/>
      <c r="H60" s="10"/>
      <c r="I60" s="13">
        <f t="shared" si="1"/>
        <v>0</v>
      </c>
      <c r="J60" s="10" t="s">
        <v>88</v>
      </c>
      <c r="K60" s="14">
        <v>42064</v>
      </c>
      <c r="L60" s="14">
        <v>42919</v>
      </c>
      <c r="M60" s="14">
        <v>43284</v>
      </c>
      <c r="N60" s="14"/>
    </row>
    <row r="61" spans="1:14" ht="24" x14ac:dyDescent="0.2">
      <c r="A61" s="8" t="s">
        <v>14</v>
      </c>
      <c r="B61" s="9" t="s">
        <v>85</v>
      </c>
      <c r="C61" s="9" t="s">
        <v>32</v>
      </c>
      <c r="D61" s="10" t="s">
        <v>86</v>
      </c>
      <c r="E61" s="11">
        <v>22008248000131</v>
      </c>
      <c r="F61" s="10" t="s">
        <v>87</v>
      </c>
      <c r="G61" s="15"/>
      <c r="H61" s="10"/>
      <c r="I61" s="13">
        <f t="shared" si="1"/>
        <v>0</v>
      </c>
      <c r="J61" s="10" t="s">
        <v>88</v>
      </c>
      <c r="K61" s="14">
        <v>42064</v>
      </c>
      <c r="L61" s="14">
        <v>43284</v>
      </c>
      <c r="M61" s="14">
        <v>43649</v>
      </c>
      <c r="N61" s="14"/>
    </row>
    <row r="62" spans="1:14" ht="36" x14ac:dyDescent="0.2">
      <c r="A62" s="8" t="s">
        <v>14</v>
      </c>
      <c r="B62" s="9" t="s">
        <v>90</v>
      </c>
      <c r="C62" s="9" t="s">
        <v>16</v>
      </c>
      <c r="D62" s="10" t="s">
        <v>91</v>
      </c>
      <c r="E62" s="11">
        <v>16939320000141</v>
      </c>
      <c r="F62" s="10" t="s">
        <v>92</v>
      </c>
      <c r="G62" s="15"/>
      <c r="H62" s="10"/>
      <c r="I62" s="13">
        <f t="shared" si="1"/>
        <v>0</v>
      </c>
      <c r="J62" s="10" t="s">
        <v>93</v>
      </c>
      <c r="K62" s="14">
        <v>42914</v>
      </c>
      <c r="L62" s="14">
        <v>42914</v>
      </c>
      <c r="M62" s="14">
        <v>43279</v>
      </c>
      <c r="N62" s="14">
        <v>43279</v>
      </c>
    </row>
    <row r="63" spans="1:14" ht="48" x14ac:dyDescent="0.2">
      <c r="A63" s="8" t="s">
        <v>14</v>
      </c>
      <c r="B63" s="9" t="s">
        <v>94</v>
      </c>
      <c r="C63" s="9" t="s">
        <v>16</v>
      </c>
      <c r="D63" s="10" t="s">
        <v>95</v>
      </c>
      <c r="E63" s="11">
        <v>37885936000157</v>
      </c>
      <c r="F63" s="10" t="s">
        <v>96</v>
      </c>
      <c r="G63" s="15"/>
      <c r="H63" s="10"/>
      <c r="I63" s="13">
        <f t="shared" si="1"/>
        <v>0</v>
      </c>
      <c r="J63" s="10" t="s">
        <v>97</v>
      </c>
      <c r="K63" s="14">
        <v>43004</v>
      </c>
      <c r="L63" s="14">
        <v>43004</v>
      </c>
      <c r="M63" s="14">
        <v>43369</v>
      </c>
      <c r="N63" s="14"/>
    </row>
    <row r="64" spans="1:14" ht="48" x14ac:dyDescent="0.2">
      <c r="A64" s="8" t="s">
        <v>14</v>
      </c>
      <c r="B64" s="9" t="s">
        <v>94</v>
      </c>
      <c r="C64" s="9" t="s">
        <v>24</v>
      </c>
      <c r="D64" s="10" t="s">
        <v>95</v>
      </c>
      <c r="E64" s="11">
        <v>37885936000157</v>
      </c>
      <c r="F64" s="10" t="s">
        <v>96</v>
      </c>
      <c r="G64" s="15"/>
      <c r="H64" s="10"/>
      <c r="I64" s="13">
        <f t="shared" si="1"/>
        <v>0</v>
      </c>
      <c r="J64" s="10" t="s">
        <v>97</v>
      </c>
      <c r="K64" s="14">
        <v>43004</v>
      </c>
      <c r="L64" s="14">
        <v>43370</v>
      </c>
      <c r="M64" s="14">
        <v>43735</v>
      </c>
      <c r="N64" s="14"/>
    </row>
    <row r="65" spans="1:14" ht="48" x14ac:dyDescent="0.2">
      <c r="A65" s="8" t="s">
        <v>14</v>
      </c>
      <c r="B65" s="9" t="s">
        <v>94</v>
      </c>
      <c r="C65" s="9" t="s">
        <v>25</v>
      </c>
      <c r="D65" s="10" t="s">
        <v>95</v>
      </c>
      <c r="E65" s="11">
        <v>37885936000157</v>
      </c>
      <c r="F65" s="10" t="s">
        <v>96</v>
      </c>
      <c r="G65" s="15"/>
      <c r="H65" s="10"/>
      <c r="I65" s="13">
        <f t="shared" si="1"/>
        <v>0</v>
      </c>
      <c r="J65" s="10" t="s">
        <v>97</v>
      </c>
      <c r="K65" s="14">
        <v>43004</v>
      </c>
      <c r="L65" s="14">
        <v>43372</v>
      </c>
      <c r="M65" s="14">
        <v>43735</v>
      </c>
      <c r="N65" s="14"/>
    </row>
    <row r="66" spans="1:14" ht="129.75" customHeight="1" x14ac:dyDescent="0.2">
      <c r="A66" s="8" t="s">
        <v>14</v>
      </c>
      <c r="B66" s="9" t="s">
        <v>98</v>
      </c>
      <c r="C66" s="9" t="s">
        <v>16</v>
      </c>
      <c r="D66" s="10" t="s">
        <v>99</v>
      </c>
      <c r="E66" s="11">
        <v>6266932000167</v>
      </c>
      <c r="F66" s="10" t="s">
        <v>100</v>
      </c>
      <c r="G66" s="12">
        <v>650</v>
      </c>
      <c r="H66" s="10">
        <v>12</v>
      </c>
      <c r="I66" s="13">
        <f t="shared" si="1"/>
        <v>7800</v>
      </c>
      <c r="J66" s="10" t="s">
        <v>101</v>
      </c>
      <c r="K66" s="14">
        <v>42822</v>
      </c>
      <c r="L66" s="14">
        <v>42822</v>
      </c>
      <c r="M66" s="14">
        <v>43187</v>
      </c>
      <c r="N66" s="14"/>
    </row>
    <row r="67" spans="1:14" ht="120" x14ac:dyDescent="0.2">
      <c r="A67" s="8" t="s">
        <v>14</v>
      </c>
      <c r="B67" s="9" t="s">
        <v>98</v>
      </c>
      <c r="C67" s="9" t="s">
        <v>24</v>
      </c>
      <c r="D67" s="10" t="s">
        <v>99</v>
      </c>
      <c r="E67" s="11">
        <v>6266932000167</v>
      </c>
      <c r="F67" s="10" t="s">
        <v>100</v>
      </c>
      <c r="G67" s="12">
        <v>650</v>
      </c>
      <c r="H67" s="10">
        <v>12</v>
      </c>
      <c r="I67" s="13">
        <f t="shared" si="1"/>
        <v>7800</v>
      </c>
      <c r="J67" s="10" t="s">
        <v>101</v>
      </c>
      <c r="K67" s="14">
        <v>42822</v>
      </c>
      <c r="L67" s="14">
        <v>43188</v>
      </c>
      <c r="M67" s="14">
        <v>43552</v>
      </c>
      <c r="N67" s="14"/>
    </row>
    <row r="68" spans="1:14" ht="24" x14ac:dyDescent="0.2">
      <c r="A68" s="8" t="s">
        <v>14</v>
      </c>
      <c r="B68" s="9" t="s">
        <v>102</v>
      </c>
      <c r="C68" s="9" t="s">
        <v>16</v>
      </c>
      <c r="D68" s="10" t="s">
        <v>103</v>
      </c>
      <c r="E68" s="11">
        <v>67423152000178</v>
      </c>
      <c r="F68" s="10" t="s">
        <v>104</v>
      </c>
      <c r="G68" s="15"/>
      <c r="H68" s="10"/>
      <c r="I68" s="13">
        <f t="shared" si="1"/>
        <v>0</v>
      </c>
      <c r="J68" s="10" t="s">
        <v>104</v>
      </c>
      <c r="K68" s="14">
        <v>41639</v>
      </c>
      <c r="L68" s="14">
        <v>41639</v>
      </c>
      <c r="M68" s="14">
        <v>43465</v>
      </c>
      <c r="N68" s="14">
        <v>43465</v>
      </c>
    </row>
    <row r="69" spans="1:14" ht="72" x14ac:dyDescent="0.2">
      <c r="A69" s="8" t="s">
        <v>14</v>
      </c>
      <c r="B69" s="9" t="s">
        <v>105</v>
      </c>
      <c r="C69" s="9" t="s">
        <v>16</v>
      </c>
      <c r="D69" s="10" t="s">
        <v>106</v>
      </c>
      <c r="E69" s="11">
        <v>12314189000176</v>
      </c>
      <c r="F69" s="10" t="s">
        <v>107</v>
      </c>
      <c r="G69" s="12">
        <v>60772.66</v>
      </c>
      <c r="H69" s="10">
        <v>12</v>
      </c>
      <c r="I69" s="13">
        <f t="shared" si="1"/>
        <v>729271.92</v>
      </c>
      <c r="J69" s="10" t="s">
        <v>108</v>
      </c>
      <c r="K69" s="14">
        <v>43252</v>
      </c>
      <c r="L69" s="14">
        <v>43252</v>
      </c>
      <c r="M69" s="14">
        <v>43617</v>
      </c>
      <c r="N69" s="14"/>
    </row>
    <row r="70" spans="1:14" ht="48" x14ac:dyDescent="0.2">
      <c r="A70" s="8" t="s">
        <v>14</v>
      </c>
      <c r="B70" s="9" t="s">
        <v>109</v>
      </c>
      <c r="C70" s="9" t="s">
        <v>16</v>
      </c>
      <c r="D70" s="10" t="s">
        <v>110</v>
      </c>
      <c r="E70" s="11">
        <v>15195645000102</v>
      </c>
      <c r="F70" s="10" t="s">
        <v>111</v>
      </c>
      <c r="G70" s="12">
        <v>620</v>
      </c>
      <c r="H70" s="10">
        <v>12</v>
      </c>
      <c r="I70" s="13">
        <f t="shared" si="1"/>
        <v>7440</v>
      </c>
      <c r="J70" s="10" t="s">
        <v>112</v>
      </c>
      <c r="K70" s="14">
        <v>43359</v>
      </c>
      <c r="L70" s="14">
        <v>43359</v>
      </c>
      <c r="M70" s="14">
        <v>43724</v>
      </c>
      <c r="N70" s="14"/>
    </row>
    <row r="71" spans="1:14" ht="48" x14ac:dyDescent="0.2">
      <c r="A71" s="8" t="s">
        <v>14</v>
      </c>
      <c r="B71" s="9" t="s">
        <v>113</v>
      </c>
      <c r="C71" s="9" t="s">
        <v>16</v>
      </c>
      <c r="D71" s="10" t="s">
        <v>114</v>
      </c>
      <c r="E71" s="11">
        <v>24128322000189</v>
      </c>
      <c r="F71" s="10" t="s">
        <v>115</v>
      </c>
      <c r="G71" s="15"/>
      <c r="H71" s="10"/>
      <c r="I71" s="13">
        <f t="shared" si="1"/>
        <v>0</v>
      </c>
      <c r="J71" s="10" t="s">
        <v>116</v>
      </c>
      <c r="K71" s="14">
        <v>42566</v>
      </c>
      <c r="L71" s="14">
        <v>42566</v>
      </c>
      <c r="M71" s="14">
        <v>42931</v>
      </c>
      <c r="N71" s="14">
        <v>42931</v>
      </c>
    </row>
    <row r="72" spans="1:14" ht="72" x14ac:dyDescent="0.2">
      <c r="A72" s="8" t="s">
        <v>14</v>
      </c>
      <c r="B72" s="9" t="s">
        <v>117</v>
      </c>
      <c r="C72" s="9" t="s">
        <v>16</v>
      </c>
      <c r="D72" s="10" t="s">
        <v>118</v>
      </c>
      <c r="E72" s="11">
        <v>25006149000109</v>
      </c>
      <c r="F72" s="10" t="s">
        <v>119</v>
      </c>
      <c r="G72" s="15"/>
      <c r="H72" s="10"/>
      <c r="I72" s="13">
        <f t="shared" si="1"/>
        <v>0</v>
      </c>
      <c r="J72" s="10" t="s">
        <v>120</v>
      </c>
      <c r="K72" s="14">
        <v>42683</v>
      </c>
      <c r="L72" s="14">
        <v>42683</v>
      </c>
      <c r="M72" s="14" t="s">
        <v>45</v>
      </c>
      <c r="N72" s="14"/>
    </row>
    <row r="73" spans="1:14" ht="48" x14ac:dyDescent="0.2">
      <c r="A73" s="8" t="s">
        <v>14</v>
      </c>
      <c r="B73" s="9" t="s">
        <v>121</v>
      </c>
      <c r="C73" s="9" t="s">
        <v>16</v>
      </c>
      <c r="D73" s="10" t="s">
        <v>122</v>
      </c>
      <c r="E73" s="11">
        <v>2282241000104</v>
      </c>
      <c r="F73" s="10" t="s">
        <v>123</v>
      </c>
      <c r="G73" s="12">
        <v>2200</v>
      </c>
      <c r="H73" s="10">
        <v>12</v>
      </c>
      <c r="I73" s="13">
        <f t="shared" si="1"/>
        <v>26400</v>
      </c>
      <c r="J73" s="10" t="s">
        <v>124</v>
      </c>
      <c r="K73" s="14">
        <v>43010</v>
      </c>
      <c r="L73" s="14">
        <v>43010</v>
      </c>
      <c r="M73" s="14">
        <v>43375</v>
      </c>
      <c r="N73" s="14"/>
    </row>
    <row r="74" spans="1:14" ht="48" x14ac:dyDescent="0.2">
      <c r="A74" s="8" t="s">
        <v>14</v>
      </c>
      <c r="B74" s="9" t="s">
        <v>121</v>
      </c>
      <c r="C74" s="9" t="s">
        <v>24</v>
      </c>
      <c r="D74" s="10" t="s">
        <v>122</v>
      </c>
      <c r="E74" s="11">
        <v>2282241000104</v>
      </c>
      <c r="F74" s="10" t="s">
        <v>123</v>
      </c>
      <c r="G74" s="12">
        <v>2200</v>
      </c>
      <c r="H74" s="10">
        <v>12</v>
      </c>
      <c r="I74" s="13">
        <f t="shared" si="1"/>
        <v>26400</v>
      </c>
      <c r="J74" s="10" t="s">
        <v>124</v>
      </c>
      <c r="K74" s="14">
        <v>43010</v>
      </c>
      <c r="L74" s="14">
        <v>43375</v>
      </c>
      <c r="M74" s="14">
        <v>43740</v>
      </c>
      <c r="N74" s="14"/>
    </row>
    <row r="75" spans="1:14" ht="36" x14ac:dyDescent="0.2">
      <c r="A75" s="8" t="s">
        <v>14</v>
      </c>
      <c r="B75" s="9" t="s">
        <v>125</v>
      </c>
      <c r="C75" s="9" t="s">
        <v>16</v>
      </c>
      <c r="D75" s="10" t="s">
        <v>126</v>
      </c>
      <c r="E75" s="11">
        <v>58921792000117</v>
      </c>
      <c r="F75" s="10" t="s">
        <v>127</v>
      </c>
      <c r="G75" s="12">
        <v>14995</v>
      </c>
      <c r="H75" s="10">
        <v>12</v>
      </c>
      <c r="I75" s="13">
        <f t="shared" si="1"/>
        <v>179940</v>
      </c>
      <c r="J75" s="10" t="s">
        <v>128</v>
      </c>
      <c r="K75" s="14">
        <v>42080</v>
      </c>
      <c r="L75" s="14">
        <v>42080</v>
      </c>
      <c r="M75" s="14">
        <v>42446</v>
      </c>
      <c r="N75" s="14"/>
    </row>
    <row r="76" spans="1:14" ht="36" x14ac:dyDescent="0.2">
      <c r="A76" s="8" t="s">
        <v>14</v>
      </c>
      <c r="B76" s="9" t="s">
        <v>125</v>
      </c>
      <c r="C76" s="9" t="s">
        <v>24</v>
      </c>
      <c r="D76" s="10" t="s">
        <v>126</v>
      </c>
      <c r="E76" s="11">
        <v>58921792000117</v>
      </c>
      <c r="F76" s="10" t="s">
        <v>127</v>
      </c>
      <c r="G76" s="12">
        <v>14995</v>
      </c>
      <c r="H76" s="10">
        <v>3</v>
      </c>
      <c r="I76" s="13">
        <f t="shared" ref="I76:I120" si="2">IFERROR(G76*H76,G76)</f>
        <v>44985</v>
      </c>
      <c r="J76" s="10" t="s">
        <v>128</v>
      </c>
      <c r="K76" s="14">
        <v>42080</v>
      </c>
      <c r="L76" s="14">
        <v>42424</v>
      </c>
      <c r="M76" s="14">
        <v>42554</v>
      </c>
      <c r="N76" s="14"/>
    </row>
    <row r="77" spans="1:14" ht="36" x14ac:dyDescent="0.2">
      <c r="A77" s="8" t="s">
        <v>14</v>
      </c>
      <c r="B77" s="9" t="s">
        <v>125</v>
      </c>
      <c r="C77" s="9" t="s">
        <v>25</v>
      </c>
      <c r="D77" s="10" t="s">
        <v>126</v>
      </c>
      <c r="E77" s="11">
        <v>58921792000117</v>
      </c>
      <c r="F77" s="10" t="s">
        <v>127</v>
      </c>
      <c r="G77" s="12">
        <v>12344</v>
      </c>
      <c r="H77" s="10">
        <v>12</v>
      </c>
      <c r="I77" s="13">
        <f t="shared" si="2"/>
        <v>148128</v>
      </c>
      <c r="J77" s="10" t="s">
        <v>128</v>
      </c>
      <c r="K77" s="14">
        <v>42080</v>
      </c>
      <c r="L77" s="14">
        <v>42445</v>
      </c>
      <c r="M77" s="14">
        <v>42554</v>
      </c>
      <c r="N77" s="14"/>
    </row>
    <row r="78" spans="1:14" ht="36" x14ac:dyDescent="0.2">
      <c r="A78" s="8" t="s">
        <v>14</v>
      </c>
      <c r="B78" s="9" t="s">
        <v>125</v>
      </c>
      <c r="C78" s="9" t="s">
        <v>26</v>
      </c>
      <c r="D78" s="10" t="s">
        <v>126</v>
      </c>
      <c r="E78" s="11">
        <v>58921792000117</v>
      </c>
      <c r="F78" s="10" t="s">
        <v>127</v>
      </c>
      <c r="G78" s="12">
        <v>12344</v>
      </c>
      <c r="H78" s="10">
        <v>12</v>
      </c>
      <c r="I78" s="13">
        <f t="shared" si="2"/>
        <v>148128</v>
      </c>
      <c r="J78" s="10" t="s">
        <v>128</v>
      </c>
      <c r="K78" s="14">
        <v>42080</v>
      </c>
      <c r="L78" s="14">
        <v>42555</v>
      </c>
      <c r="M78" s="14">
        <v>42919</v>
      </c>
      <c r="N78" s="14"/>
    </row>
    <row r="79" spans="1:14" ht="36" x14ac:dyDescent="0.2">
      <c r="A79" s="8" t="s">
        <v>14</v>
      </c>
      <c r="B79" s="9" t="s">
        <v>125</v>
      </c>
      <c r="C79" s="9" t="s">
        <v>27</v>
      </c>
      <c r="D79" s="10" t="s">
        <v>126</v>
      </c>
      <c r="E79" s="11">
        <v>58921792000117</v>
      </c>
      <c r="F79" s="10" t="s">
        <v>127</v>
      </c>
      <c r="G79" s="12">
        <v>12344</v>
      </c>
      <c r="H79" s="10">
        <v>12</v>
      </c>
      <c r="I79" s="13">
        <f t="shared" si="2"/>
        <v>148128</v>
      </c>
      <c r="J79" s="10" t="s">
        <v>128</v>
      </c>
      <c r="K79" s="14">
        <v>42080</v>
      </c>
      <c r="L79" s="14">
        <v>42920</v>
      </c>
      <c r="M79" s="14">
        <v>43285</v>
      </c>
      <c r="N79" s="14"/>
    </row>
    <row r="80" spans="1:14" ht="36" x14ac:dyDescent="0.2">
      <c r="A80" s="8" t="s">
        <v>14</v>
      </c>
      <c r="B80" s="9" t="s">
        <v>125</v>
      </c>
      <c r="C80" s="9" t="s">
        <v>32</v>
      </c>
      <c r="D80" s="10" t="s">
        <v>126</v>
      </c>
      <c r="E80" s="11">
        <v>58921792000117</v>
      </c>
      <c r="F80" s="10" t="s">
        <v>127</v>
      </c>
      <c r="G80" s="12">
        <v>12344</v>
      </c>
      <c r="H80" s="10">
        <v>12</v>
      </c>
      <c r="I80" s="13">
        <f t="shared" si="2"/>
        <v>148128</v>
      </c>
      <c r="J80" s="10" t="s">
        <v>128</v>
      </c>
      <c r="K80" s="14">
        <v>42080</v>
      </c>
      <c r="L80" s="14">
        <v>43285</v>
      </c>
      <c r="M80" s="14">
        <v>43650</v>
      </c>
      <c r="N80" s="14"/>
    </row>
    <row r="81" spans="1:14" ht="36" x14ac:dyDescent="0.2">
      <c r="A81" s="8" t="s">
        <v>14</v>
      </c>
      <c r="B81" s="9" t="s">
        <v>129</v>
      </c>
      <c r="C81" s="9" t="s">
        <v>16</v>
      </c>
      <c r="D81" s="10" t="s">
        <v>130</v>
      </c>
      <c r="E81" s="11">
        <v>73302879000108</v>
      </c>
      <c r="F81" s="10" t="s">
        <v>131</v>
      </c>
      <c r="G81" s="12">
        <v>843.97</v>
      </c>
      <c r="H81" s="10">
        <v>12</v>
      </c>
      <c r="I81" s="13">
        <f t="shared" si="2"/>
        <v>10127.64</v>
      </c>
      <c r="J81" s="10" t="s">
        <v>132</v>
      </c>
      <c r="K81" s="14">
        <v>42257</v>
      </c>
      <c r="L81" s="14">
        <v>42257</v>
      </c>
      <c r="M81" s="14">
        <v>42623</v>
      </c>
      <c r="N81" s="14"/>
    </row>
    <row r="82" spans="1:14" ht="36" x14ac:dyDescent="0.2">
      <c r="A82" s="8" t="s">
        <v>14</v>
      </c>
      <c r="B82" s="9" t="s">
        <v>129</v>
      </c>
      <c r="C82" s="9" t="s">
        <v>24</v>
      </c>
      <c r="D82" s="10" t="s">
        <v>130</v>
      </c>
      <c r="E82" s="11">
        <v>73302879000108</v>
      </c>
      <c r="F82" s="10" t="s">
        <v>131</v>
      </c>
      <c r="G82" s="12">
        <v>843.97</v>
      </c>
      <c r="H82" s="10">
        <v>12</v>
      </c>
      <c r="I82" s="13">
        <f t="shared" si="2"/>
        <v>10127.64</v>
      </c>
      <c r="J82" s="10" t="s">
        <v>132</v>
      </c>
      <c r="K82" s="14">
        <v>42257</v>
      </c>
      <c r="L82" s="14">
        <v>42624</v>
      </c>
      <c r="M82" s="14">
        <v>42988</v>
      </c>
      <c r="N82" s="14"/>
    </row>
    <row r="83" spans="1:14" ht="36" x14ac:dyDescent="0.2">
      <c r="A83" s="8" t="s">
        <v>14</v>
      </c>
      <c r="B83" s="9" t="s">
        <v>129</v>
      </c>
      <c r="C83" s="9" t="s">
        <v>25</v>
      </c>
      <c r="D83" s="10" t="s">
        <v>130</v>
      </c>
      <c r="E83" s="11">
        <v>73302879000108</v>
      </c>
      <c r="F83" s="10" t="s">
        <v>131</v>
      </c>
      <c r="G83" s="12">
        <v>843.97</v>
      </c>
      <c r="H83" s="10">
        <v>12</v>
      </c>
      <c r="I83" s="13">
        <f t="shared" si="2"/>
        <v>10127.64</v>
      </c>
      <c r="J83" s="10" t="s">
        <v>132</v>
      </c>
      <c r="K83" s="14">
        <v>42257</v>
      </c>
      <c r="L83" s="14">
        <v>42988</v>
      </c>
      <c r="M83" s="14">
        <v>43353</v>
      </c>
      <c r="N83" s="14"/>
    </row>
    <row r="84" spans="1:14" ht="36" x14ac:dyDescent="0.2">
      <c r="A84" s="8" t="s">
        <v>14</v>
      </c>
      <c r="B84" s="9" t="s">
        <v>129</v>
      </c>
      <c r="C84" s="9" t="s">
        <v>26</v>
      </c>
      <c r="D84" s="10" t="s">
        <v>130</v>
      </c>
      <c r="E84" s="11">
        <v>73302879000108</v>
      </c>
      <c r="F84" s="10" t="s">
        <v>131</v>
      </c>
      <c r="G84" s="12">
        <v>843.97</v>
      </c>
      <c r="H84" s="10">
        <v>12</v>
      </c>
      <c r="I84" s="13">
        <f t="shared" si="2"/>
        <v>10127.64</v>
      </c>
      <c r="J84" s="10" t="s">
        <v>132</v>
      </c>
      <c r="K84" s="14">
        <v>42257</v>
      </c>
      <c r="L84" s="14">
        <v>43353</v>
      </c>
      <c r="M84" s="14">
        <v>43718</v>
      </c>
      <c r="N84" s="14"/>
    </row>
    <row r="85" spans="1:14" ht="36" x14ac:dyDescent="0.2">
      <c r="A85" s="8" t="s">
        <v>14</v>
      </c>
      <c r="B85" s="9" t="s">
        <v>133</v>
      </c>
      <c r="C85" s="9" t="s">
        <v>16</v>
      </c>
      <c r="D85" s="10" t="s">
        <v>134</v>
      </c>
      <c r="E85" s="11">
        <v>25029414000174</v>
      </c>
      <c r="F85" s="10" t="s">
        <v>135</v>
      </c>
      <c r="G85" s="15"/>
      <c r="H85" s="10"/>
      <c r="I85" s="13">
        <f t="shared" si="2"/>
        <v>0</v>
      </c>
      <c r="J85" s="10" t="s">
        <v>136</v>
      </c>
      <c r="K85" s="14">
        <v>43018</v>
      </c>
      <c r="L85" s="14">
        <v>43018</v>
      </c>
      <c r="M85" s="14">
        <v>43383</v>
      </c>
      <c r="N85" s="14"/>
    </row>
    <row r="86" spans="1:14" ht="36" x14ac:dyDescent="0.2">
      <c r="A86" s="8" t="s">
        <v>14</v>
      </c>
      <c r="B86" s="9" t="s">
        <v>133</v>
      </c>
      <c r="C86" s="9" t="s">
        <v>24</v>
      </c>
      <c r="D86" s="10" t="s">
        <v>134</v>
      </c>
      <c r="E86" s="11">
        <v>25029414000174</v>
      </c>
      <c r="F86" s="10" t="s">
        <v>135</v>
      </c>
      <c r="G86" s="15"/>
      <c r="H86" s="10"/>
      <c r="I86" s="13">
        <f t="shared" si="2"/>
        <v>0</v>
      </c>
      <c r="J86" s="10" t="s">
        <v>136</v>
      </c>
      <c r="K86" s="14">
        <v>43018</v>
      </c>
      <c r="L86" s="14">
        <v>43383</v>
      </c>
      <c r="M86" s="14">
        <v>43748</v>
      </c>
      <c r="N86" s="14"/>
    </row>
    <row r="87" spans="1:14" ht="60" x14ac:dyDescent="0.2">
      <c r="A87" s="8" t="s">
        <v>14</v>
      </c>
      <c r="B87" s="9" t="s">
        <v>137</v>
      </c>
      <c r="C87" s="9" t="s">
        <v>16</v>
      </c>
      <c r="D87" s="10" t="s">
        <v>138</v>
      </c>
      <c r="E87" s="11">
        <v>12940384000101</v>
      </c>
      <c r="F87" s="10" t="s">
        <v>139</v>
      </c>
      <c r="G87" s="15"/>
      <c r="H87" s="10"/>
      <c r="I87" s="13">
        <f t="shared" si="2"/>
        <v>0</v>
      </c>
      <c r="J87" s="10" t="s">
        <v>140</v>
      </c>
      <c r="K87" s="14">
        <v>42992</v>
      </c>
      <c r="L87" s="14">
        <v>42992</v>
      </c>
      <c r="M87" s="14">
        <v>43357</v>
      </c>
      <c r="N87" s="14"/>
    </row>
    <row r="88" spans="1:14" ht="60" x14ac:dyDescent="0.2">
      <c r="A88" s="8" t="s">
        <v>14</v>
      </c>
      <c r="B88" s="9" t="s">
        <v>137</v>
      </c>
      <c r="C88" s="9" t="s">
        <v>24</v>
      </c>
      <c r="D88" s="10" t="s">
        <v>138</v>
      </c>
      <c r="E88" s="11">
        <v>12940384000101</v>
      </c>
      <c r="F88" s="10" t="s">
        <v>139</v>
      </c>
      <c r="G88" s="15"/>
      <c r="H88" s="10"/>
      <c r="I88" s="13">
        <f t="shared" si="2"/>
        <v>0</v>
      </c>
      <c r="J88" s="10" t="s">
        <v>140</v>
      </c>
      <c r="K88" s="14">
        <v>42992</v>
      </c>
      <c r="L88" s="14">
        <v>42992</v>
      </c>
      <c r="M88" s="14">
        <v>42992</v>
      </c>
      <c r="N88" s="14"/>
    </row>
    <row r="89" spans="1:14" ht="60" x14ac:dyDescent="0.2">
      <c r="A89" s="8" t="s">
        <v>14</v>
      </c>
      <c r="B89" s="9" t="s">
        <v>137</v>
      </c>
      <c r="C89" s="9" t="s">
        <v>25</v>
      </c>
      <c r="D89" s="10" t="s">
        <v>138</v>
      </c>
      <c r="E89" s="11">
        <v>12940384000101</v>
      </c>
      <c r="F89" s="10" t="s">
        <v>139</v>
      </c>
      <c r="G89" s="15"/>
      <c r="H89" s="10"/>
      <c r="I89" s="13">
        <f t="shared" si="2"/>
        <v>0</v>
      </c>
      <c r="J89" s="10" t="s">
        <v>140</v>
      </c>
      <c r="K89" s="14">
        <v>42992</v>
      </c>
      <c r="L89" s="14">
        <v>43357</v>
      </c>
      <c r="M89" s="14">
        <v>43722</v>
      </c>
      <c r="N89" s="14"/>
    </row>
    <row r="90" spans="1:14" ht="60" x14ac:dyDescent="0.2">
      <c r="A90" s="8" t="s">
        <v>14</v>
      </c>
      <c r="B90" s="9" t="s">
        <v>137</v>
      </c>
      <c r="C90" s="9" t="s">
        <v>26</v>
      </c>
      <c r="D90" s="10" t="s">
        <v>138</v>
      </c>
      <c r="E90" s="11">
        <v>12940384000101</v>
      </c>
      <c r="F90" s="10" t="s">
        <v>139</v>
      </c>
      <c r="G90" s="15"/>
      <c r="H90" s="10"/>
      <c r="I90" s="13">
        <f t="shared" si="2"/>
        <v>0</v>
      </c>
      <c r="J90" s="10" t="s">
        <v>140</v>
      </c>
      <c r="K90" s="14">
        <v>42992</v>
      </c>
      <c r="L90" s="14">
        <v>43357</v>
      </c>
      <c r="M90" s="14">
        <v>43722</v>
      </c>
      <c r="N90" s="14"/>
    </row>
    <row r="91" spans="1:14" ht="60" x14ac:dyDescent="0.2">
      <c r="A91" s="8" t="s">
        <v>14</v>
      </c>
      <c r="B91" s="9" t="s">
        <v>141</v>
      </c>
      <c r="C91" s="9" t="s">
        <v>16</v>
      </c>
      <c r="D91" s="10" t="s">
        <v>138</v>
      </c>
      <c r="E91" s="11">
        <v>12940384000101</v>
      </c>
      <c r="F91" s="10" t="s">
        <v>142</v>
      </c>
      <c r="G91" s="15"/>
      <c r="H91" s="10"/>
      <c r="I91" s="13">
        <f t="shared" si="2"/>
        <v>0</v>
      </c>
      <c r="J91" s="10" t="s">
        <v>143</v>
      </c>
      <c r="K91" s="14">
        <v>42992</v>
      </c>
      <c r="L91" s="14">
        <v>42860</v>
      </c>
      <c r="M91" s="14">
        <v>43225</v>
      </c>
      <c r="N91" s="14"/>
    </row>
    <row r="92" spans="1:14" ht="60" x14ac:dyDescent="0.2">
      <c r="A92" s="8" t="s">
        <v>14</v>
      </c>
      <c r="B92" s="9" t="s">
        <v>141</v>
      </c>
      <c r="C92" s="9" t="s">
        <v>24</v>
      </c>
      <c r="D92" s="10" t="s">
        <v>138</v>
      </c>
      <c r="E92" s="11">
        <v>12940384000101</v>
      </c>
      <c r="F92" s="10" t="s">
        <v>142</v>
      </c>
      <c r="G92" s="15"/>
      <c r="H92" s="10"/>
      <c r="I92" s="13">
        <f t="shared" si="2"/>
        <v>0</v>
      </c>
      <c r="J92" s="10" t="s">
        <v>143</v>
      </c>
      <c r="K92" s="14">
        <v>42992</v>
      </c>
      <c r="L92" s="14">
        <v>43226</v>
      </c>
      <c r="M92" s="14">
        <v>43590</v>
      </c>
      <c r="N92" s="14"/>
    </row>
    <row r="93" spans="1:14" ht="60" x14ac:dyDescent="0.2">
      <c r="A93" s="8" t="s">
        <v>14</v>
      </c>
      <c r="B93" s="9" t="s">
        <v>141</v>
      </c>
      <c r="C93" s="9" t="s">
        <v>25</v>
      </c>
      <c r="D93" s="10" t="s">
        <v>138</v>
      </c>
      <c r="E93" s="11">
        <v>12940384000101</v>
      </c>
      <c r="F93" s="10" t="s">
        <v>142</v>
      </c>
      <c r="G93" s="15"/>
      <c r="H93" s="10"/>
      <c r="I93" s="13">
        <f t="shared" si="2"/>
        <v>0</v>
      </c>
      <c r="J93" s="10" t="s">
        <v>143</v>
      </c>
      <c r="K93" s="14">
        <v>42992</v>
      </c>
      <c r="L93" s="14">
        <v>43226</v>
      </c>
      <c r="M93" s="14">
        <v>43590</v>
      </c>
      <c r="N93" s="14"/>
    </row>
    <row r="94" spans="1:14" ht="36" x14ac:dyDescent="0.2">
      <c r="A94" s="8" t="s">
        <v>14</v>
      </c>
      <c r="B94" s="9" t="s">
        <v>144</v>
      </c>
      <c r="C94" s="9" t="s">
        <v>16</v>
      </c>
      <c r="D94" s="10" t="s">
        <v>145</v>
      </c>
      <c r="E94" s="11">
        <v>26749520000195</v>
      </c>
      <c r="F94" s="10" t="s">
        <v>146</v>
      </c>
      <c r="G94" s="12">
        <v>5000</v>
      </c>
      <c r="H94" s="10">
        <v>12</v>
      </c>
      <c r="I94" s="13">
        <f t="shared" si="2"/>
        <v>60000</v>
      </c>
      <c r="J94" s="10" t="s">
        <v>147</v>
      </c>
      <c r="K94" s="14">
        <v>42755</v>
      </c>
      <c r="L94" s="14">
        <v>42755</v>
      </c>
      <c r="M94" s="14">
        <v>43120</v>
      </c>
      <c r="N94" s="14"/>
    </row>
    <row r="95" spans="1:14" ht="36" x14ac:dyDescent="0.2">
      <c r="A95" s="8" t="s">
        <v>14</v>
      </c>
      <c r="B95" s="9" t="s">
        <v>144</v>
      </c>
      <c r="C95" s="9" t="s">
        <v>24</v>
      </c>
      <c r="D95" s="10" t="s">
        <v>145</v>
      </c>
      <c r="E95" s="11">
        <v>26749520000195</v>
      </c>
      <c r="F95" s="10" t="s">
        <v>146</v>
      </c>
      <c r="G95" s="12">
        <v>5000</v>
      </c>
      <c r="H95" s="10">
        <v>12</v>
      </c>
      <c r="I95" s="13">
        <f t="shared" si="2"/>
        <v>60000</v>
      </c>
      <c r="J95" s="10" t="s">
        <v>147</v>
      </c>
      <c r="K95" s="14">
        <v>42755</v>
      </c>
      <c r="L95" s="14">
        <v>43102</v>
      </c>
      <c r="M95" s="14">
        <v>43466</v>
      </c>
      <c r="N95" s="14"/>
    </row>
    <row r="96" spans="1:14" ht="60" x14ac:dyDescent="0.2">
      <c r="A96" s="8" t="s">
        <v>14</v>
      </c>
      <c r="B96" s="9" t="s">
        <v>148</v>
      </c>
      <c r="C96" s="9" t="s">
        <v>16</v>
      </c>
      <c r="D96" s="10" t="s">
        <v>149</v>
      </c>
      <c r="E96" s="11">
        <v>24801201000156</v>
      </c>
      <c r="F96" s="10" t="s">
        <v>150</v>
      </c>
      <c r="G96" s="15"/>
      <c r="H96" s="10"/>
      <c r="I96" s="13">
        <f t="shared" si="2"/>
        <v>0</v>
      </c>
      <c r="J96" s="10" t="s">
        <v>151</v>
      </c>
      <c r="K96" s="14">
        <v>41557</v>
      </c>
      <c r="L96" s="14">
        <v>41557</v>
      </c>
      <c r="M96" s="14">
        <v>41739</v>
      </c>
      <c r="N96" s="14"/>
    </row>
    <row r="97" spans="1:14" ht="60" x14ac:dyDescent="0.2">
      <c r="A97" s="8" t="s">
        <v>14</v>
      </c>
      <c r="B97" s="9" t="s">
        <v>148</v>
      </c>
      <c r="C97" s="9" t="s">
        <v>24</v>
      </c>
      <c r="D97" s="10" t="s">
        <v>149</v>
      </c>
      <c r="E97" s="11">
        <v>24801201000156</v>
      </c>
      <c r="F97" s="10" t="s">
        <v>150</v>
      </c>
      <c r="G97" s="15"/>
      <c r="H97" s="10"/>
      <c r="I97" s="13">
        <f t="shared" si="2"/>
        <v>0</v>
      </c>
      <c r="J97" s="10" t="s">
        <v>151</v>
      </c>
      <c r="K97" s="14">
        <v>41557</v>
      </c>
      <c r="L97" s="14">
        <v>41922</v>
      </c>
      <c r="M97" s="14">
        <v>42287</v>
      </c>
      <c r="N97" s="14"/>
    </row>
    <row r="98" spans="1:14" ht="60" x14ac:dyDescent="0.2">
      <c r="A98" s="8" t="s">
        <v>14</v>
      </c>
      <c r="B98" s="9" t="s">
        <v>148</v>
      </c>
      <c r="C98" s="9" t="s">
        <v>26</v>
      </c>
      <c r="D98" s="10" t="s">
        <v>149</v>
      </c>
      <c r="E98" s="11">
        <v>24801201000156</v>
      </c>
      <c r="F98" s="10" t="s">
        <v>150</v>
      </c>
      <c r="G98" s="15"/>
      <c r="H98" s="10"/>
      <c r="I98" s="13">
        <f t="shared" si="2"/>
        <v>0</v>
      </c>
      <c r="J98" s="10" t="s">
        <v>151</v>
      </c>
      <c r="K98" s="14">
        <v>41557</v>
      </c>
      <c r="L98" s="14">
        <v>42287</v>
      </c>
      <c r="M98" s="14">
        <v>42554</v>
      </c>
      <c r="N98" s="14"/>
    </row>
    <row r="99" spans="1:14" ht="60" x14ac:dyDescent="0.2">
      <c r="A99" s="8" t="s">
        <v>14</v>
      </c>
      <c r="B99" s="9" t="s">
        <v>148</v>
      </c>
      <c r="C99" s="9" t="s">
        <v>27</v>
      </c>
      <c r="D99" s="10" t="s">
        <v>149</v>
      </c>
      <c r="E99" s="11">
        <v>24801201000156</v>
      </c>
      <c r="F99" s="10" t="s">
        <v>150</v>
      </c>
      <c r="G99" s="15"/>
      <c r="H99" s="10"/>
      <c r="I99" s="13">
        <f t="shared" si="2"/>
        <v>0</v>
      </c>
      <c r="J99" s="10" t="s">
        <v>151</v>
      </c>
      <c r="K99" s="14">
        <v>41557</v>
      </c>
      <c r="L99" s="14">
        <v>42530</v>
      </c>
      <c r="M99" s="14">
        <v>42919</v>
      </c>
      <c r="N99" s="14"/>
    </row>
    <row r="100" spans="1:14" ht="60" x14ac:dyDescent="0.2">
      <c r="A100" s="8" t="s">
        <v>14</v>
      </c>
      <c r="B100" s="9" t="s">
        <v>148</v>
      </c>
      <c r="C100" s="9" t="s">
        <v>32</v>
      </c>
      <c r="D100" s="10" t="s">
        <v>149</v>
      </c>
      <c r="E100" s="11">
        <v>24801201000156</v>
      </c>
      <c r="F100" s="10" t="s">
        <v>150</v>
      </c>
      <c r="G100" s="15"/>
      <c r="H100" s="10"/>
      <c r="I100" s="13">
        <f t="shared" si="2"/>
        <v>0</v>
      </c>
      <c r="J100" s="10" t="s">
        <v>151</v>
      </c>
      <c r="K100" s="14">
        <v>41557</v>
      </c>
      <c r="L100" s="14">
        <v>42920</v>
      </c>
      <c r="M100" s="14">
        <v>43285</v>
      </c>
      <c r="N100" s="14"/>
    </row>
    <row r="101" spans="1:14" ht="60" x14ac:dyDescent="0.2">
      <c r="A101" s="8" t="s">
        <v>14</v>
      </c>
      <c r="B101" s="9" t="s">
        <v>148</v>
      </c>
      <c r="C101" s="9" t="s">
        <v>50</v>
      </c>
      <c r="D101" s="10" t="s">
        <v>149</v>
      </c>
      <c r="E101" s="11">
        <v>24801201000156</v>
      </c>
      <c r="F101" s="10" t="s">
        <v>150</v>
      </c>
      <c r="G101" s="15"/>
      <c r="H101" s="10"/>
      <c r="I101" s="13">
        <f t="shared" si="2"/>
        <v>0</v>
      </c>
      <c r="J101" s="10" t="s">
        <v>151</v>
      </c>
      <c r="K101" s="14">
        <v>41557</v>
      </c>
      <c r="L101" s="14">
        <v>43160</v>
      </c>
      <c r="M101" s="14">
        <v>43285</v>
      </c>
      <c r="N101" s="14"/>
    </row>
    <row r="102" spans="1:14" ht="60" x14ac:dyDescent="0.2">
      <c r="A102" s="8" t="s">
        <v>14</v>
      </c>
      <c r="B102" s="9" t="s">
        <v>148</v>
      </c>
      <c r="C102" s="9" t="s">
        <v>51</v>
      </c>
      <c r="D102" s="10" t="s">
        <v>149</v>
      </c>
      <c r="E102" s="11">
        <v>24801201000156</v>
      </c>
      <c r="F102" s="10" t="s">
        <v>150</v>
      </c>
      <c r="G102" s="15"/>
      <c r="H102" s="10"/>
      <c r="I102" s="13">
        <f t="shared" si="2"/>
        <v>0</v>
      </c>
      <c r="J102" s="10" t="s">
        <v>151</v>
      </c>
      <c r="K102" s="14">
        <v>41557</v>
      </c>
      <c r="L102" s="14">
        <v>43285</v>
      </c>
      <c r="M102" s="14">
        <v>43650</v>
      </c>
      <c r="N102" s="14"/>
    </row>
    <row r="103" spans="1:14" ht="36" x14ac:dyDescent="0.2">
      <c r="A103" s="8" t="s">
        <v>14</v>
      </c>
      <c r="B103" s="9" t="s">
        <v>152</v>
      </c>
      <c r="C103" s="9" t="s">
        <v>16</v>
      </c>
      <c r="D103" s="10" t="s">
        <v>153</v>
      </c>
      <c r="E103" s="11">
        <v>105063000102</v>
      </c>
      <c r="F103" s="10" t="s">
        <v>154</v>
      </c>
      <c r="G103" s="15"/>
      <c r="H103" s="10"/>
      <c r="I103" s="13">
        <f t="shared" si="2"/>
        <v>0</v>
      </c>
      <c r="J103" s="10" t="s">
        <v>155</v>
      </c>
      <c r="K103" s="14">
        <v>42856</v>
      </c>
      <c r="L103" s="14">
        <v>42856</v>
      </c>
      <c r="M103" s="14">
        <v>43221</v>
      </c>
      <c r="N103" s="14"/>
    </row>
    <row r="104" spans="1:14" ht="36" x14ac:dyDescent="0.2">
      <c r="A104" s="8" t="s">
        <v>14</v>
      </c>
      <c r="B104" s="9" t="s">
        <v>152</v>
      </c>
      <c r="C104" s="9" t="s">
        <v>24</v>
      </c>
      <c r="D104" s="10" t="s">
        <v>153</v>
      </c>
      <c r="E104" s="11">
        <v>105063000102</v>
      </c>
      <c r="F104" s="10" t="s">
        <v>154</v>
      </c>
      <c r="G104" s="15"/>
      <c r="H104" s="10"/>
      <c r="I104" s="13">
        <f t="shared" si="2"/>
        <v>0</v>
      </c>
      <c r="J104" s="10" t="s">
        <v>155</v>
      </c>
      <c r="K104" s="14">
        <v>42856</v>
      </c>
      <c r="L104" s="14">
        <v>43222</v>
      </c>
      <c r="M104" s="14">
        <v>43586</v>
      </c>
      <c r="N104" s="14"/>
    </row>
    <row r="105" spans="1:14" ht="36" x14ac:dyDescent="0.2">
      <c r="A105" s="8" t="s">
        <v>14</v>
      </c>
      <c r="B105" s="9" t="s">
        <v>156</v>
      </c>
      <c r="C105" s="9" t="s">
        <v>16</v>
      </c>
      <c r="D105" s="10" t="s">
        <v>153</v>
      </c>
      <c r="E105" s="11">
        <v>105063000102</v>
      </c>
      <c r="F105" s="10" t="s">
        <v>157</v>
      </c>
      <c r="G105" s="12">
        <v>660</v>
      </c>
      <c r="H105" s="10">
        <v>12</v>
      </c>
      <c r="I105" s="13">
        <f t="shared" si="2"/>
        <v>7920</v>
      </c>
      <c r="J105" s="10" t="s">
        <v>158</v>
      </c>
      <c r="K105" s="14">
        <v>42856</v>
      </c>
      <c r="L105" s="14">
        <v>42856</v>
      </c>
      <c r="M105" s="14">
        <v>43221</v>
      </c>
      <c r="N105" s="14"/>
    </row>
    <row r="106" spans="1:14" ht="36" x14ac:dyDescent="0.2">
      <c r="A106" s="8" t="s">
        <v>14</v>
      </c>
      <c r="B106" s="9" t="s">
        <v>156</v>
      </c>
      <c r="C106" s="9" t="s">
        <v>24</v>
      </c>
      <c r="D106" s="10" t="s">
        <v>153</v>
      </c>
      <c r="E106" s="11">
        <v>105063000102</v>
      </c>
      <c r="F106" s="10" t="s">
        <v>157</v>
      </c>
      <c r="G106" s="12">
        <v>660</v>
      </c>
      <c r="H106" s="10">
        <v>12</v>
      </c>
      <c r="I106" s="13">
        <f t="shared" si="2"/>
        <v>7920</v>
      </c>
      <c r="J106" s="10" t="s">
        <v>158</v>
      </c>
      <c r="K106" s="14">
        <v>42856</v>
      </c>
      <c r="L106" s="14">
        <v>43221</v>
      </c>
      <c r="M106" s="14">
        <v>43586</v>
      </c>
      <c r="N106" s="14"/>
    </row>
    <row r="107" spans="1:14" ht="72" x14ac:dyDescent="0.2">
      <c r="A107" s="8" t="s">
        <v>14</v>
      </c>
      <c r="B107" s="9" t="s">
        <v>159</v>
      </c>
      <c r="C107" s="9" t="s">
        <v>16</v>
      </c>
      <c r="D107" s="10" t="s">
        <v>160</v>
      </c>
      <c r="E107" s="11">
        <v>25326661000132</v>
      </c>
      <c r="F107" s="10" t="s">
        <v>161</v>
      </c>
      <c r="G107" s="15"/>
      <c r="H107" s="10"/>
      <c r="I107" s="13">
        <f t="shared" si="2"/>
        <v>0</v>
      </c>
      <c r="J107" s="10" t="s">
        <v>162</v>
      </c>
      <c r="K107" s="14">
        <v>42317</v>
      </c>
      <c r="L107" s="14">
        <v>42317</v>
      </c>
      <c r="M107" s="14">
        <v>42683</v>
      </c>
      <c r="N107" s="14" t="s">
        <v>163</v>
      </c>
    </row>
    <row r="108" spans="1:14" ht="72" x14ac:dyDescent="0.2">
      <c r="A108" s="8" t="s">
        <v>14</v>
      </c>
      <c r="B108" s="9" t="s">
        <v>159</v>
      </c>
      <c r="C108" s="9" t="s">
        <v>24</v>
      </c>
      <c r="D108" s="10" t="s">
        <v>160</v>
      </c>
      <c r="E108" s="11">
        <v>25326661000132</v>
      </c>
      <c r="F108" s="10" t="s">
        <v>161</v>
      </c>
      <c r="G108" s="15"/>
      <c r="H108" s="10"/>
      <c r="I108" s="13">
        <f t="shared" si="2"/>
        <v>0</v>
      </c>
      <c r="J108" s="10" t="s">
        <v>162</v>
      </c>
      <c r="K108" s="14">
        <v>42317</v>
      </c>
      <c r="L108" s="14">
        <v>42317</v>
      </c>
      <c r="M108" s="14">
        <v>43047</v>
      </c>
      <c r="N108" s="14" t="s">
        <v>163</v>
      </c>
    </row>
    <row r="109" spans="1:14" ht="72" x14ac:dyDescent="0.2">
      <c r="A109" s="8" t="s">
        <v>14</v>
      </c>
      <c r="B109" s="9" t="s">
        <v>159</v>
      </c>
      <c r="C109" s="9" t="s">
        <v>25</v>
      </c>
      <c r="D109" s="10" t="s">
        <v>160</v>
      </c>
      <c r="E109" s="11">
        <v>25326661000132</v>
      </c>
      <c r="F109" s="10" t="s">
        <v>161</v>
      </c>
      <c r="G109" s="15"/>
      <c r="H109" s="10"/>
      <c r="I109" s="13">
        <f t="shared" si="2"/>
        <v>0</v>
      </c>
      <c r="J109" s="10" t="s">
        <v>162</v>
      </c>
      <c r="K109" s="14">
        <v>42317</v>
      </c>
      <c r="L109" s="14">
        <v>42894</v>
      </c>
      <c r="M109" s="14">
        <v>43047</v>
      </c>
      <c r="N109" s="14" t="s">
        <v>163</v>
      </c>
    </row>
    <row r="110" spans="1:14" ht="72" x14ac:dyDescent="0.2">
      <c r="A110" s="8" t="s">
        <v>14</v>
      </c>
      <c r="B110" s="9" t="s">
        <v>159</v>
      </c>
      <c r="C110" s="9" t="s">
        <v>26</v>
      </c>
      <c r="D110" s="10" t="s">
        <v>160</v>
      </c>
      <c r="E110" s="11">
        <v>25326661000132</v>
      </c>
      <c r="F110" s="10" t="s">
        <v>161</v>
      </c>
      <c r="G110" s="15"/>
      <c r="H110" s="10"/>
      <c r="I110" s="13">
        <f t="shared" si="2"/>
        <v>0</v>
      </c>
      <c r="J110" s="10" t="s">
        <v>162</v>
      </c>
      <c r="K110" s="14">
        <v>42317</v>
      </c>
      <c r="L110" s="14">
        <v>43048</v>
      </c>
      <c r="M110" s="14">
        <v>43413</v>
      </c>
      <c r="N110" s="14" t="s">
        <v>163</v>
      </c>
    </row>
    <row r="111" spans="1:14" ht="72" x14ac:dyDescent="0.2">
      <c r="A111" s="8" t="s">
        <v>14</v>
      </c>
      <c r="B111" s="9" t="s">
        <v>159</v>
      </c>
      <c r="C111" s="9" t="s">
        <v>27</v>
      </c>
      <c r="D111" s="10" t="s">
        <v>160</v>
      </c>
      <c r="E111" s="11">
        <v>25326661000132</v>
      </c>
      <c r="F111" s="10" t="s">
        <v>161</v>
      </c>
      <c r="G111" s="15"/>
      <c r="H111" s="10"/>
      <c r="I111" s="13">
        <f t="shared" si="2"/>
        <v>0</v>
      </c>
      <c r="J111" s="10" t="s">
        <v>162</v>
      </c>
      <c r="K111" s="14">
        <v>42317</v>
      </c>
      <c r="L111" s="14">
        <v>43412</v>
      </c>
      <c r="M111" s="14">
        <v>43777</v>
      </c>
      <c r="N111" s="14" t="s">
        <v>163</v>
      </c>
    </row>
    <row r="112" spans="1:14" ht="72" x14ac:dyDescent="0.2">
      <c r="A112" s="8" t="s">
        <v>14</v>
      </c>
      <c r="B112" s="9" t="s">
        <v>164</v>
      </c>
      <c r="C112" s="9" t="s">
        <v>16</v>
      </c>
      <c r="D112" s="10" t="s">
        <v>165</v>
      </c>
      <c r="E112" s="11">
        <v>2713790000188</v>
      </c>
      <c r="F112" s="10" t="s">
        <v>166</v>
      </c>
      <c r="G112" s="12">
        <v>49420.22</v>
      </c>
      <c r="H112" s="10">
        <v>12</v>
      </c>
      <c r="I112" s="13">
        <f t="shared" si="2"/>
        <v>593042.64</v>
      </c>
      <c r="J112" s="10" t="s">
        <v>167</v>
      </c>
      <c r="K112" s="14">
        <v>41581</v>
      </c>
      <c r="L112" s="14">
        <v>41581</v>
      </c>
      <c r="M112" s="14">
        <v>41946</v>
      </c>
      <c r="N112" s="14"/>
    </row>
    <row r="113" spans="1:14" ht="72" x14ac:dyDescent="0.2">
      <c r="A113" s="8" t="s">
        <v>14</v>
      </c>
      <c r="B113" s="9" t="s">
        <v>164</v>
      </c>
      <c r="C113" s="9" t="s">
        <v>24</v>
      </c>
      <c r="D113" s="10" t="s">
        <v>165</v>
      </c>
      <c r="E113" s="11">
        <v>2713790000188</v>
      </c>
      <c r="F113" s="10" t="s">
        <v>166</v>
      </c>
      <c r="G113" s="12">
        <v>49420.22</v>
      </c>
      <c r="H113" s="10">
        <v>12</v>
      </c>
      <c r="I113" s="13">
        <f t="shared" si="2"/>
        <v>593042.64</v>
      </c>
      <c r="J113" s="10" t="s">
        <v>167</v>
      </c>
      <c r="K113" s="14">
        <v>41581</v>
      </c>
      <c r="L113" s="14">
        <v>41946</v>
      </c>
      <c r="M113" s="14">
        <v>41946</v>
      </c>
      <c r="N113" s="14"/>
    </row>
    <row r="114" spans="1:14" ht="72" x14ac:dyDescent="0.2">
      <c r="A114" s="8" t="s">
        <v>14</v>
      </c>
      <c r="B114" s="9" t="s">
        <v>164</v>
      </c>
      <c r="C114" s="9" t="s">
        <v>25</v>
      </c>
      <c r="D114" s="10" t="s">
        <v>165</v>
      </c>
      <c r="E114" s="11">
        <v>2713790000188</v>
      </c>
      <c r="F114" s="10" t="s">
        <v>166</v>
      </c>
      <c r="G114" s="12">
        <v>49420.22</v>
      </c>
      <c r="H114" s="10">
        <v>12</v>
      </c>
      <c r="I114" s="13">
        <f t="shared" si="2"/>
        <v>593042.64</v>
      </c>
      <c r="J114" s="10" t="s">
        <v>167</v>
      </c>
      <c r="K114" s="14">
        <v>41581</v>
      </c>
      <c r="L114" s="14">
        <v>41946</v>
      </c>
      <c r="M114" s="14">
        <v>42311</v>
      </c>
      <c r="N114" s="14"/>
    </row>
    <row r="115" spans="1:14" ht="72" x14ac:dyDescent="0.2">
      <c r="A115" s="8" t="s">
        <v>14</v>
      </c>
      <c r="B115" s="9" t="s">
        <v>164</v>
      </c>
      <c r="C115" s="9" t="s">
        <v>26</v>
      </c>
      <c r="D115" s="10" t="s">
        <v>165</v>
      </c>
      <c r="E115" s="11">
        <v>2713790000188</v>
      </c>
      <c r="F115" s="10" t="s">
        <v>166</v>
      </c>
      <c r="G115" s="12">
        <v>49420.22</v>
      </c>
      <c r="H115" s="10">
        <v>12</v>
      </c>
      <c r="I115" s="13">
        <f t="shared" si="2"/>
        <v>593042.64</v>
      </c>
      <c r="J115" s="10" t="s">
        <v>167</v>
      </c>
      <c r="K115" s="14">
        <v>41581</v>
      </c>
      <c r="L115" s="14">
        <v>42311</v>
      </c>
      <c r="M115" s="14">
        <v>42554</v>
      </c>
      <c r="N115" s="14"/>
    </row>
    <row r="116" spans="1:14" ht="72" x14ac:dyDescent="0.2">
      <c r="A116" s="8" t="s">
        <v>14</v>
      </c>
      <c r="B116" s="9" t="s">
        <v>164</v>
      </c>
      <c r="C116" s="9" t="s">
        <v>27</v>
      </c>
      <c r="D116" s="10" t="s">
        <v>165</v>
      </c>
      <c r="E116" s="11">
        <v>2713790000188</v>
      </c>
      <c r="F116" s="10" t="s">
        <v>166</v>
      </c>
      <c r="G116" s="12">
        <v>49420.22</v>
      </c>
      <c r="H116" s="10">
        <v>12</v>
      </c>
      <c r="I116" s="13">
        <f t="shared" si="2"/>
        <v>593042.64</v>
      </c>
      <c r="J116" s="10" t="s">
        <v>167</v>
      </c>
      <c r="K116" s="14">
        <v>41581</v>
      </c>
      <c r="L116" s="14">
        <v>42555</v>
      </c>
      <c r="M116" s="14">
        <v>42919</v>
      </c>
      <c r="N116" s="14"/>
    </row>
    <row r="117" spans="1:14" ht="72" x14ac:dyDescent="0.2">
      <c r="A117" s="8" t="s">
        <v>14</v>
      </c>
      <c r="B117" s="9" t="s">
        <v>164</v>
      </c>
      <c r="C117" s="9" t="s">
        <v>32</v>
      </c>
      <c r="D117" s="10" t="s">
        <v>165</v>
      </c>
      <c r="E117" s="11">
        <v>2713790000188</v>
      </c>
      <c r="F117" s="10" t="s">
        <v>166</v>
      </c>
      <c r="G117" s="12">
        <v>35000</v>
      </c>
      <c r="H117" s="10">
        <v>12</v>
      </c>
      <c r="I117" s="13">
        <f t="shared" si="2"/>
        <v>420000</v>
      </c>
      <c r="J117" s="10" t="s">
        <v>167</v>
      </c>
      <c r="K117" s="14">
        <v>41581</v>
      </c>
      <c r="L117" s="14">
        <v>42767</v>
      </c>
      <c r="M117" s="14">
        <v>42919</v>
      </c>
      <c r="N117" s="14"/>
    </row>
    <row r="118" spans="1:14" ht="72" x14ac:dyDescent="0.2">
      <c r="A118" s="8" t="s">
        <v>14</v>
      </c>
      <c r="B118" s="9" t="s">
        <v>164</v>
      </c>
      <c r="C118" s="9" t="s">
        <v>50</v>
      </c>
      <c r="D118" s="10" t="s">
        <v>165</v>
      </c>
      <c r="E118" s="11">
        <v>2713790000188</v>
      </c>
      <c r="F118" s="10" t="s">
        <v>166</v>
      </c>
      <c r="G118" s="12">
        <v>35000</v>
      </c>
      <c r="H118" s="10">
        <v>12</v>
      </c>
      <c r="I118" s="13">
        <f t="shared" si="2"/>
        <v>420000</v>
      </c>
      <c r="J118" s="10" t="s">
        <v>167</v>
      </c>
      <c r="K118" s="14">
        <v>41581</v>
      </c>
      <c r="L118" s="14">
        <v>42920</v>
      </c>
      <c r="M118" s="14">
        <v>43285</v>
      </c>
      <c r="N118" s="14"/>
    </row>
    <row r="119" spans="1:14" ht="72" x14ac:dyDescent="0.2">
      <c r="A119" s="8" t="s">
        <v>14</v>
      </c>
      <c r="B119" s="9" t="s">
        <v>164</v>
      </c>
      <c r="C119" s="9" t="s">
        <v>51</v>
      </c>
      <c r="D119" s="10" t="s">
        <v>165</v>
      </c>
      <c r="E119" s="11">
        <v>2713790000188</v>
      </c>
      <c r="F119" s="10" t="s">
        <v>166</v>
      </c>
      <c r="G119" s="12">
        <v>35000</v>
      </c>
      <c r="H119" s="10">
        <v>12</v>
      </c>
      <c r="I119" s="13">
        <f t="shared" si="2"/>
        <v>420000</v>
      </c>
      <c r="J119" s="10" t="s">
        <v>167</v>
      </c>
      <c r="K119" s="14">
        <v>41581</v>
      </c>
      <c r="L119" s="14">
        <v>43286</v>
      </c>
      <c r="M119" s="14">
        <v>43650</v>
      </c>
      <c r="N119" s="14"/>
    </row>
    <row r="120" spans="1:14" ht="72" x14ac:dyDescent="0.2">
      <c r="A120" s="8" t="s">
        <v>14</v>
      </c>
      <c r="B120" s="9" t="s">
        <v>164</v>
      </c>
      <c r="C120" s="9" t="s">
        <v>72</v>
      </c>
      <c r="D120" s="10" t="s">
        <v>165</v>
      </c>
      <c r="E120" s="11">
        <v>2713790000188</v>
      </c>
      <c r="F120" s="10" t="s">
        <v>166</v>
      </c>
      <c r="G120" s="12">
        <v>38887.1</v>
      </c>
      <c r="H120" s="10">
        <v>12</v>
      </c>
      <c r="I120" s="13">
        <f t="shared" si="2"/>
        <v>466645.19999999995</v>
      </c>
      <c r="J120" s="10" t="s">
        <v>167</v>
      </c>
      <c r="K120" s="14">
        <v>41581</v>
      </c>
      <c r="L120" s="14">
        <v>43286</v>
      </c>
      <c r="M120" s="14">
        <v>43650</v>
      </c>
      <c r="N120" s="14"/>
    </row>
    <row r="121" spans="1:14" ht="24" x14ac:dyDescent="0.2">
      <c r="A121" s="8" t="s">
        <v>14</v>
      </c>
      <c r="B121" s="9" t="s">
        <v>168</v>
      </c>
      <c r="C121" s="9" t="s">
        <v>16</v>
      </c>
      <c r="D121" s="10" t="s">
        <v>169</v>
      </c>
      <c r="E121" s="11">
        <v>53113791000122</v>
      </c>
      <c r="F121" s="10" t="s">
        <v>170</v>
      </c>
      <c r="G121" s="12">
        <v>2958.33</v>
      </c>
      <c r="H121" s="10">
        <v>6</v>
      </c>
      <c r="I121" s="13">
        <f t="shared" ref="I121:I124" si="3">IFERROR(G121*H121,G121)</f>
        <v>17749.98</v>
      </c>
      <c r="J121" s="10" t="s">
        <v>171</v>
      </c>
      <c r="K121" s="14">
        <v>41815</v>
      </c>
      <c r="L121" s="14">
        <v>41815</v>
      </c>
      <c r="M121" s="14" t="s">
        <v>45</v>
      </c>
      <c r="N121" s="14"/>
    </row>
    <row r="122" spans="1:14" ht="24" x14ac:dyDescent="0.2">
      <c r="A122" s="8" t="s">
        <v>14</v>
      </c>
      <c r="B122" s="9" t="s">
        <v>172</v>
      </c>
      <c r="C122" s="9" t="s">
        <v>16</v>
      </c>
      <c r="D122" s="10" t="s">
        <v>169</v>
      </c>
      <c r="E122" s="11">
        <v>53113791000122</v>
      </c>
      <c r="F122" s="10" t="s">
        <v>170</v>
      </c>
      <c r="G122" s="12">
        <v>545.4</v>
      </c>
      <c r="H122" s="10">
        <v>12</v>
      </c>
      <c r="I122" s="13">
        <f t="shared" si="3"/>
        <v>6544.7999999999993</v>
      </c>
      <c r="J122" s="10" t="s">
        <v>171</v>
      </c>
      <c r="K122" s="14">
        <v>42163</v>
      </c>
      <c r="L122" s="14">
        <v>42163</v>
      </c>
      <c r="M122" s="14" t="s">
        <v>45</v>
      </c>
      <c r="N122" s="14"/>
    </row>
    <row r="123" spans="1:14" ht="24" x14ac:dyDescent="0.2">
      <c r="A123" s="8" t="s">
        <v>14</v>
      </c>
      <c r="B123" s="9" t="s">
        <v>173</v>
      </c>
      <c r="C123" s="9" t="s">
        <v>16</v>
      </c>
      <c r="D123" s="10" t="s">
        <v>169</v>
      </c>
      <c r="E123" s="11">
        <v>53113791000122</v>
      </c>
      <c r="F123" s="10" t="s">
        <v>170</v>
      </c>
      <c r="G123" s="12">
        <v>2875</v>
      </c>
      <c r="H123" s="10">
        <v>2</v>
      </c>
      <c r="I123" s="13">
        <f t="shared" si="3"/>
        <v>5750</v>
      </c>
      <c r="J123" s="10" t="s">
        <v>171</v>
      </c>
      <c r="K123" s="14">
        <v>42376</v>
      </c>
      <c r="L123" s="14">
        <v>42376</v>
      </c>
      <c r="M123" s="14">
        <v>42444</v>
      </c>
      <c r="N123" s="14">
        <v>42444</v>
      </c>
    </row>
    <row r="124" spans="1:14" ht="24" x14ac:dyDescent="0.2">
      <c r="A124" s="8" t="s">
        <v>14</v>
      </c>
      <c r="B124" s="9" t="s">
        <v>174</v>
      </c>
      <c r="C124" s="9" t="s">
        <v>16</v>
      </c>
      <c r="D124" s="10" t="s">
        <v>175</v>
      </c>
      <c r="E124" s="11">
        <v>26616334000188</v>
      </c>
      <c r="F124" s="10" t="s">
        <v>176</v>
      </c>
      <c r="G124" s="12">
        <v>222423.5</v>
      </c>
      <c r="H124" s="10">
        <v>1</v>
      </c>
      <c r="I124" s="13">
        <f t="shared" si="3"/>
        <v>222423.5</v>
      </c>
      <c r="J124" s="10" t="s">
        <v>177</v>
      </c>
      <c r="K124" s="14">
        <v>42993</v>
      </c>
      <c r="L124" s="14">
        <v>42993</v>
      </c>
      <c r="M124" s="14">
        <v>43358</v>
      </c>
      <c r="N124" s="14">
        <v>43358</v>
      </c>
    </row>
    <row r="125" spans="1:14" x14ac:dyDescent="0.2">
      <c r="A125" s="17"/>
      <c r="B125" s="18"/>
      <c r="C125" s="18"/>
      <c r="D125" s="19"/>
      <c r="E125" s="20"/>
      <c r="F125" s="19"/>
      <c r="G125" s="21"/>
      <c r="H125" s="19"/>
      <c r="I125" s="13">
        <f>IFERROR(G125*H125,G125)</f>
        <v>0</v>
      </c>
      <c r="J125" s="19"/>
      <c r="K125" s="16"/>
      <c r="L125" s="16"/>
      <c r="M125" s="16"/>
      <c r="N125" s="16"/>
    </row>
    <row r="126" spans="1:14" ht="24" x14ac:dyDescent="0.2">
      <c r="A126" s="8" t="s">
        <v>14</v>
      </c>
      <c r="B126" s="9" t="s">
        <v>181</v>
      </c>
      <c r="C126" s="9" t="s">
        <v>16</v>
      </c>
      <c r="D126" s="10" t="s">
        <v>182</v>
      </c>
      <c r="E126" s="11">
        <v>20605816000156</v>
      </c>
      <c r="F126" s="10" t="s">
        <v>183</v>
      </c>
      <c r="G126" s="12">
        <v>34980</v>
      </c>
      <c r="H126" s="10">
        <v>1</v>
      </c>
      <c r="I126" s="13">
        <f t="shared" ref="I126:I175" si="4">IFERROR(G126*H126,G126)</f>
        <v>34980</v>
      </c>
      <c r="J126" s="10" t="s">
        <v>184</v>
      </c>
      <c r="K126" s="14">
        <v>42956</v>
      </c>
      <c r="L126" s="14">
        <v>42956</v>
      </c>
      <c r="M126" s="14">
        <v>43048</v>
      </c>
      <c r="N126" s="14">
        <v>43109</v>
      </c>
    </row>
    <row r="127" spans="1:14" ht="24" x14ac:dyDescent="0.2">
      <c r="A127" s="8" t="s">
        <v>14</v>
      </c>
      <c r="B127" s="9" t="s">
        <v>181</v>
      </c>
      <c r="C127" s="9" t="s">
        <v>24</v>
      </c>
      <c r="D127" s="10" t="s">
        <v>182</v>
      </c>
      <c r="E127" s="11">
        <v>20605816000156</v>
      </c>
      <c r="F127" s="10" t="s">
        <v>183</v>
      </c>
      <c r="G127" s="12">
        <v>34980</v>
      </c>
      <c r="H127" s="10">
        <v>1</v>
      </c>
      <c r="I127" s="13">
        <f t="shared" si="4"/>
        <v>34980</v>
      </c>
      <c r="J127" s="10" t="s">
        <v>184</v>
      </c>
      <c r="K127" s="14">
        <v>42956</v>
      </c>
      <c r="L127" s="14">
        <v>43048</v>
      </c>
      <c r="M127" s="14">
        <v>43109</v>
      </c>
      <c r="N127" s="14">
        <v>43109</v>
      </c>
    </row>
    <row r="128" spans="1:14" ht="36" x14ac:dyDescent="0.2">
      <c r="A128" s="8" t="s">
        <v>14</v>
      </c>
      <c r="B128" s="9" t="s">
        <v>185</v>
      </c>
      <c r="C128" s="9" t="s">
        <v>16</v>
      </c>
      <c r="D128" s="10" t="s">
        <v>186</v>
      </c>
      <c r="E128" s="11">
        <v>842216000102</v>
      </c>
      <c r="F128" s="10" t="s">
        <v>187</v>
      </c>
      <c r="G128" s="12">
        <v>420</v>
      </c>
      <c r="H128" s="10">
        <v>12</v>
      </c>
      <c r="I128" s="13">
        <f t="shared" si="4"/>
        <v>5040</v>
      </c>
      <c r="J128" s="10" t="s">
        <v>188</v>
      </c>
      <c r="K128" s="14">
        <v>41910</v>
      </c>
      <c r="L128" s="14">
        <v>41910</v>
      </c>
      <c r="M128" s="14">
        <v>42275</v>
      </c>
      <c r="N128" s="14">
        <v>42945</v>
      </c>
    </row>
    <row r="129" spans="1:14" ht="36" x14ac:dyDescent="0.2">
      <c r="A129" s="8" t="s">
        <v>14</v>
      </c>
      <c r="B129" s="9" t="s">
        <v>185</v>
      </c>
      <c r="C129" s="9" t="s">
        <v>24</v>
      </c>
      <c r="D129" s="10" t="s">
        <v>186</v>
      </c>
      <c r="E129" s="11">
        <v>842216000102</v>
      </c>
      <c r="F129" s="10" t="s">
        <v>187</v>
      </c>
      <c r="G129" s="12">
        <v>420</v>
      </c>
      <c r="H129" s="10">
        <v>10</v>
      </c>
      <c r="I129" s="13">
        <f t="shared" si="4"/>
        <v>4200</v>
      </c>
      <c r="J129" s="10" t="s">
        <v>188</v>
      </c>
      <c r="K129" s="14">
        <v>41910</v>
      </c>
      <c r="L129" s="14">
        <v>41910</v>
      </c>
      <c r="M129" s="14">
        <v>42579</v>
      </c>
      <c r="N129" s="14">
        <v>42945</v>
      </c>
    </row>
    <row r="130" spans="1:14" ht="36" x14ac:dyDescent="0.2">
      <c r="A130" s="8" t="s">
        <v>14</v>
      </c>
      <c r="B130" s="9" t="s">
        <v>185</v>
      </c>
      <c r="C130" s="9" t="s">
        <v>25</v>
      </c>
      <c r="D130" s="10" t="s">
        <v>186</v>
      </c>
      <c r="E130" s="11">
        <v>842216000102</v>
      </c>
      <c r="F130" s="10" t="s">
        <v>187</v>
      </c>
      <c r="G130" s="12">
        <v>420</v>
      </c>
      <c r="H130" s="10">
        <v>10</v>
      </c>
      <c r="I130" s="13">
        <f t="shared" si="4"/>
        <v>4200</v>
      </c>
      <c r="J130" s="10" t="s">
        <v>188</v>
      </c>
      <c r="K130" s="14">
        <v>41910</v>
      </c>
      <c r="L130" s="14" t="s">
        <v>189</v>
      </c>
      <c r="M130" s="14">
        <v>42945</v>
      </c>
      <c r="N130" s="14">
        <v>42945</v>
      </c>
    </row>
    <row r="131" spans="1:14" ht="48" x14ac:dyDescent="0.2">
      <c r="A131" s="8" t="s">
        <v>14</v>
      </c>
      <c r="B131" s="9" t="s">
        <v>190</v>
      </c>
      <c r="C131" s="9" t="s">
        <v>16</v>
      </c>
      <c r="D131" s="10" t="s">
        <v>17</v>
      </c>
      <c r="E131" s="11">
        <v>17841109000154</v>
      </c>
      <c r="F131" s="10" t="s">
        <v>191</v>
      </c>
      <c r="G131" s="15"/>
      <c r="H131" s="10">
        <v>12</v>
      </c>
      <c r="I131" s="13">
        <f t="shared" si="4"/>
        <v>0</v>
      </c>
      <c r="J131" s="10" t="s">
        <v>192</v>
      </c>
      <c r="K131" s="14">
        <v>42370</v>
      </c>
      <c r="L131" s="14">
        <v>42370</v>
      </c>
      <c r="M131" s="14">
        <v>42736</v>
      </c>
      <c r="N131" s="14">
        <v>42736</v>
      </c>
    </row>
    <row r="132" spans="1:14" ht="24" x14ac:dyDescent="0.2">
      <c r="A132" s="8" t="s">
        <v>14</v>
      </c>
      <c r="B132" s="9" t="s">
        <v>193</v>
      </c>
      <c r="C132" s="9"/>
      <c r="D132" s="10" t="s">
        <v>194</v>
      </c>
      <c r="E132" s="11">
        <v>16788670000154</v>
      </c>
      <c r="F132" s="10" t="s">
        <v>195</v>
      </c>
      <c r="G132" s="12">
        <v>355</v>
      </c>
      <c r="H132" s="10">
        <v>12</v>
      </c>
      <c r="I132" s="13">
        <f t="shared" si="4"/>
        <v>4260</v>
      </c>
      <c r="J132" s="10" t="s">
        <v>196</v>
      </c>
      <c r="K132" s="14">
        <v>41913</v>
      </c>
      <c r="L132" s="14">
        <v>41913</v>
      </c>
      <c r="M132" s="14">
        <v>42278</v>
      </c>
      <c r="N132" s="14">
        <v>42644</v>
      </c>
    </row>
    <row r="133" spans="1:14" ht="24" x14ac:dyDescent="0.2">
      <c r="A133" s="8" t="s">
        <v>14</v>
      </c>
      <c r="B133" s="9" t="s">
        <v>193</v>
      </c>
      <c r="C133" s="9" t="s">
        <v>24</v>
      </c>
      <c r="D133" s="10" t="s">
        <v>194</v>
      </c>
      <c r="E133" s="11">
        <v>16788670000154</v>
      </c>
      <c r="F133" s="10" t="s">
        <v>195</v>
      </c>
      <c r="G133" s="12">
        <v>355</v>
      </c>
      <c r="H133" s="10">
        <v>12</v>
      </c>
      <c r="I133" s="13">
        <f t="shared" si="4"/>
        <v>4260</v>
      </c>
      <c r="J133" s="10" t="s">
        <v>196</v>
      </c>
      <c r="K133" s="14">
        <v>41913</v>
      </c>
      <c r="L133" s="14">
        <v>42278</v>
      </c>
      <c r="M133" s="14">
        <v>42644</v>
      </c>
      <c r="N133" s="14">
        <v>42644</v>
      </c>
    </row>
    <row r="134" spans="1:14" ht="48" x14ac:dyDescent="0.2">
      <c r="A134" s="8" t="s">
        <v>14</v>
      </c>
      <c r="B134" s="9" t="s">
        <v>197</v>
      </c>
      <c r="C134" s="9" t="s">
        <v>16</v>
      </c>
      <c r="D134" s="10" t="s">
        <v>198</v>
      </c>
      <c r="E134" s="11">
        <v>7617692000160</v>
      </c>
      <c r="F134" s="10" t="s">
        <v>199</v>
      </c>
      <c r="G134" s="15"/>
      <c r="H134" s="10">
        <v>12</v>
      </c>
      <c r="I134" s="13">
        <f t="shared" si="4"/>
        <v>0</v>
      </c>
      <c r="J134" s="10" t="s">
        <v>200</v>
      </c>
      <c r="K134" s="14">
        <v>42257</v>
      </c>
      <c r="L134" s="14">
        <v>42257</v>
      </c>
      <c r="M134" s="14">
        <v>42623</v>
      </c>
      <c r="N134" s="14">
        <v>42623</v>
      </c>
    </row>
    <row r="135" spans="1:14" ht="24" x14ac:dyDescent="0.2">
      <c r="A135" s="8" t="s">
        <v>14</v>
      </c>
      <c r="B135" s="9" t="s">
        <v>201</v>
      </c>
      <c r="C135" s="9" t="s">
        <v>16</v>
      </c>
      <c r="D135" s="10" t="s">
        <v>202</v>
      </c>
      <c r="E135" s="11">
        <v>12673843000138</v>
      </c>
      <c r="F135" s="10" t="s">
        <v>203</v>
      </c>
      <c r="G135" s="12">
        <v>15000</v>
      </c>
      <c r="H135" s="10">
        <v>12</v>
      </c>
      <c r="I135" s="13">
        <f t="shared" si="4"/>
        <v>180000</v>
      </c>
      <c r="J135" s="10" t="s">
        <v>204</v>
      </c>
      <c r="K135" s="14">
        <v>41610</v>
      </c>
      <c r="L135" s="14">
        <v>41610</v>
      </c>
      <c r="M135" s="14">
        <v>41975</v>
      </c>
      <c r="N135" s="14">
        <v>42094</v>
      </c>
    </row>
    <row r="136" spans="1:14" ht="24" x14ac:dyDescent="0.2">
      <c r="A136" s="8" t="s">
        <v>14</v>
      </c>
      <c r="B136" s="9" t="s">
        <v>201</v>
      </c>
      <c r="C136" s="9" t="s">
        <v>24</v>
      </c>
      <c r="D136" s="10" t="s">
        <v>202</v>
      </c>
      <c r="E136" s="11">
        <v>12673843000138</v>
      </c>
      <c r="F136" s="10" t="s">
        <v>203</v>
      </c>
      <c r="G136" s="12">
        <v>18000</v>
      </c>
      <c r="H136" s="10">
        <v>12</v>
      </c>
      <c r="I136" s="13">
        <f t="shared" si="4"/>
        <v>216000</v>
      </c>
      <c r="J136" s="10" t="s">
        <v>204</v>
      </c>
      <c r="K136" s="14">
        <v>41610</v>
      </c>
      <c r="L136" s="14">
        <v>41699</v>
      </c>
      <c r="M136" s="14">
        <v>41975</v>
      </c>
      <c r="N136" s="14">
        <v>42094</v>
      </c>
    </row>
    <row r="137" spans="1:14" ht="24" x14ac:dyDescent="0.2">
      <c r="A137" s="8" t="s">
        <v>14</v>
      </c>
      <c r="B137" s="9" t="s">
        <v>201</v>
      </c>
      <c r="C137" s="9" t="s">
        <v>25</v>
      </c>
      <c r="D137" s="10" t="s">
        <v>202</v>
      </c>
      <c r="E137" s="11">
        <v>12673843000138</v>
      </c>
      <c r="F137" s="10" t="s">
        <v>203</v>
      </c>
      <c r="G137" s="12">
        <v>18000</v>
      </c>
      <c r="H137" s="10">
        <v>12</v>
      </c>
      <c r="I137" s="13">
        <f t="shared" si="4"/>
        <v>216000</v>
      </c>
      <c r="J137" s="10" t="s">
        <v>204</v>
      </c>
      <c r="K137" s="14">
        <v>41610</v>
      </c>
      <c r="L137" s="14">
        <v>41699</v>
      </c>
      <c r="M137" s="14">
        <v>41975</v>
      </c>
      <c r="N137" s="14">
        <v>42094</v>
      </c>
    </row>
    <row r="138" spans="1:14" ht="48" x14ac:dyDescent="0.2">
      <c r="A138" s="8" t="s">
        <v>14</v>
      </c>
      <c r="B138" s="9" t="s">
        <v>205</v>
      </c>
      <c r="C138" s="9" t="s">
        <v>16</v>
      </c>
      <c r="D138" s="10" t="s">
        <v>42</v>
      </c>
      <c r="E138" s="11">
        <v>4069709000102</v>
      </c>
      <c r="F138" s="10" t="s">
        <v>206</v>
      </c>
      <c r="G138" s="15"/>
      <c r="H138" s="10">
        <v>12</v>
      </c>
      <c r="I138" s="13">
        <f t="shared" si="4"/>
        <v>0</v>
      </c>
      <c r="J138" s="10" t="s">
        <v>44</v>
      </c>
      <c r="K138" s="14">
        <v>41501</v>
      </c>
      <c r="L138" s="14">
        <v>41501</v>
      </c>
      <c r="M138" s="14">
        <v>41866</v>
      </c>
      <c r="N138" s="14">
        <v>41866</v>
      </c>
    </row>
    <row r="139" spans="1:14" ht="24" x14ac:dyDescent="0.2">
      <c r="A139" s="8" t="s">
        <v>14</v>
      </c>
      <c r="B139" s="9" t="s">
        <v>207</v>
      </c>
      <c r="C139" s="9" t="s">
        <v>16</v>
      </c>
      <c r="D139" s="10" t="s">
        <v>208</v>
      </c>
      <c r="E139" s="11">
        <v>5400407000120</v>
      </c>
      <c r="F139" s="10" t="s">
        <v>209</v>
      </c>
      <c r="G139" s="12">
        <v>28000</v>
      </c>
      <c r="H139" s="10">
        <v>12</v>
      </c>
      <c r="I139" s="13">
        <f t="shared" si="4"/>
        <v>336000</v>
      </c>
      <c r="J139" s="10" t="s">
        <v>210</v>
      </c>
      <c r="K139" s="14">
        <v>41609</v>
      </c>
      <c r="L139" s="14">
        <v>41609</v>
      </c>
      <c r="M139" s="14">
        <v>41974</v>
      </c>
      <c r="N139" s="14">
        <v>42339</v>
      </c>
    </row>
    <row r="140" spans="1:14" ht="24" x14ac:dyDescent="0.2">
      <c r="A140" s="8" t="s">
        <v>14</v>
      </c>
      <c r="B140" s="9" t="s">
        <v>207</v>
      </c>
      <c r="C140" s="9" t="s">
        <v>24</v>
      </c>
      <c r="D140" s="10" t="s">
        <v>208</v>
      </c>
      <c r="E140" s="11">
        <v>5400407000120</v>
      </c>
      <c r="F140" s="10" t="s">
        <v>209</v>
      </c>
      <c r="G140" s="12">
        <v>28000</v>
      </c>
      <c r="H140" s="10">
        <v>12</v>
      </c>
      <c r="I140" s="13">
        <f t="shared" si="4"/>
        <v>336000</v>
      </c>
      <c r="J140" s="10" t="s">
        <v>210</v>
      </c>
      <c r="K140" s="14">
        <v>41609</v>
      </c>
      <c r="L140" s="14">
        <v>41834</v>
      </c>
      <c r="M140" s="14">
        <v>41974</v>
      </c>
      <c r="N140" s="14">
        <v>42339</v>
      </c>
    </row>
    <row r="141" spans="1:14" ht="24" x14ac:dyDescent="0.2">
      <c r="A141" s="8" t="s">
        <v>14</v>
      </c>
      <c r="B141" s="9" t="s">
        <v>207</v>
      </c>
      <c r="C141" s="9" t="s">
        <v>25</v>
      </c>
      <c r="D141" s="10" t="s">
        <v>208</v>
      </c>
      <c r="E141" s="11">
        <v>5400407000120</v>
      </c>
      <c r="F141" s="10" t="s">
        <v>209</v>
      </c>
      <c r="G141" s="12">
        <v>28000</v>
      </c>
      <c r="H141" s="10">
        <v>12</v>
      </c>
      <c r="I141" s="13">
        <f t="shared" si="4"/>
        <v>336000</v>
      </c>
      <c r="J141" s="10" t="s">
        <v>210</v>
      </c>
      <c r="K141" s="14">
        <v>41609</v>
      </c>
      <c r="L141" s="14">
        <v>41758</v>
      </c>
      <c r="M141" s="14">
        <v>41974</v>
      </c>
      <c r="N141" s="14">
        <v>42339</v>
      </c>
    </row>
    <row r="142" spans="1:14" ht="24" x14ac:dyDescent="0.2">
      <c r="A142" s="8" t="s">
        <v>14</v>
      </c>
      <c r="B142" s="9" t="s">
        <v>207</v>
      </c>
      <c r="C142" s="9" t="s">
        <v>26</v>
      </c>
      <c r="D142" s="10" t="s">
        <v>208</v>
      </c>
      <c r="E142" s="11">
        <v>5400407000120</v>
      </c>
      <c r="F142" s="10" t="s">
        <v>209</v>
      </c>
      <c r="G142" s="12">
        <v>28000</v>
      </c>
      <c r="H142" s="10">
        <v>12</v>
      </c>
      <c r="I142" s="13">
        <f t="shared" si="4"/>
        <v>336000</v>
      </c>
      <c r="J142" s="10" t="s">
        <v>210</v>
      </c>
      <c r="K142" s="14">
        <v>41609</v>
      </c>
      <c r="L142" s="14">
        <v>41974</v>
      </c>
      <c r="M142" s="14">
        <v>42339</v>
      </c>
      <c r="N142" s="14">
        <v>42339</v>
      </c>
    </row>
    <row r="143" spans="1:14" ht="36" x14ac:dyDescent="0.2">
      <c r="A143" s="8" t="s">
        <v>14</v>
      </c>
      <c r="B143" s="9" t="s">
        <v>185</v>
      </c>
      <c r="C143" s="9" t="s">
        <v>16</v>
      </c>
      <c r="D143" s="10" t="s">
        <v>186</v>
      </c>
      <c r="E143" s="11">
        <v>842216000102</v>
      </c>
      <c r="F143" s="10" t="s">
        <v>211</v>
      </c>
      <c r="G143" s="12">
        <v>420</v>
      </c>
      <c r="H143" s="10">
        <v>12</v>
      </c>
      <c r="I143" s="13">
        <f t="shared" si="4"/>
        <v>5040</v>
      </c>
      <c r="J143" s="10" t="s">
        <v>188</v>
      </c>
      <c r="K143" s="14">
        <v>41910</v>
      </c>
      <c r="L143" s="14">
        <v>41910</v>
      </c>
      <c r="M143" s="14">
        <v>42275</v>
      </c>
      <c r="N143" s="14">
        <v>42944</v>
      </c>
    </row>
    <row r="144" spans="1:14" ht="36" x14ac:dyDescent="0.2">
      <c r="A144" s="8" t="s">
        <v>14</v>
      </c>
      <c r="B144" s="9" t="s">
        <v>185</v>
      </c>
      <c r="C144" s="9" t="s">
        <v>24</v>
      </c>
      <c r="D144" s="10" t="s">
        <v>186</v>
      </c>
      <c r="E144" s="11">
        <v>842216000102</v>
      </c>
      <c r="F144" s="10" t="s">
        <v>211</v>
      </c>
      <c r="G144" s="12">
        <v>420</v>
      </c>
      <c r="H144" s="10">
        <v>12</v>
      </c>
      <c r="I144" s="13">
        <f t="shared" si="4"/>
        <v>5040</v>
      </c>
      <c r="J144" s="10" t="s">
        <v>188</v>
      </c>
      <c r="K144" s="14">
        <v>41910</v>
      </c>
      <c r="L144" s="14">
        <v>42275</v>
      </c>
      <c r="M144" s="14">
        <v>42579</v>
      </c>
      <c r="N144" s="14">
        <v>42944</v>
      </c>
    </row>
    <row r="145" spans="1:14" ht="36" x14ac:dyDescent="0.2">
      <c r="A145" s="8" t="s">
        <v>14</v>
      </c>
      <c r="B145" s="9" t="s">
        <v>185</v>
      </c>
      <c r="C145" s="9" t="s">
        <v>25</v>
      </c>
      <c r="D145" s="10" t="s">
        <v>186</v>
      </c>
      <c r="E145" s="11">
        <v>842216000102</v>
      </c>
      <c r="F145" s="10" t="s">
        <v>211</v>
      </c>
      <c r="G145" s="12">
        <v>420</v>
      </c>
      <c r="H145" s="10">
        <v>12</v>
      </c>
      <c r="I145" s="13">
        <f t="shared" si="4"/>
        <v>5040</v>
      </c>
      <c r="J145" s="10" t="s">
        <v>188</v>
      </c>
      <c r="K145" s="14">
        <v>41910</v>
      </c>
      <c r="L145" s="14">
        <v>42579</v>
      </c>
      <c r="M145" s="14">
        <v>42944</v>
      </c>
      <c r="N145" s="14">
        <v>42944</v>
      </c>
    </row>
    <row r="146" spans="1:14" ht="24" x14ac:dyDescent="0.2">
      <c r="A146" s="8" t="s">
        <v>14</v>
      </c>
      <c r="B146" s="9" t="s">
        <v>212</v>
      </c>
      <c r="C146" s="9" t="s">
        <v>16</v>
      </c>
      <c r="D146" s="10" t="s">
        <v>213</v>
      </c>
      <c r="E146" s="11">
        <v>20307600000104</v>
      </c>
      <c r="F146" s="10" t="s">
        <v>214</v>
      </c>
      <c r="G146" s="12">
        <v>1500</v>
      </c>
      <c r="H146" s="10">
        <v>12</v>
      </c>
      <c r="I146" s="13">
        <f t="shared" si="4"/>
        <v>18000</v>
      </c>
      <c r="J146" s="10" t="s">
        <v>215</v>
      </c>
      <c r="K146" s="14">
        <v>41883</v>
      </c>
      <c r="L146" s="14">
        <v>41883</v>
      </c>
      <c r="M146" s="14">
        <v>42247</v>
      </c>
      <c r="N146" s="14">
        <v>42247</v>
      </c>
    </row>
    <row r="147" spans="1:14" ht="36" x14ac:dyDescent="0.2">
      <c r="A147" s="8" t="s">
        <v>14</v>
      </c>
      <c r="B147" s="9" t="s">
        <v>216</v>
      </c>
      <c r="C147" s="9" t="s">
        <v>16</v>
      </c>
      <c r="D147" s="10" t="s">
        <v>34</v>
      </c>
      <c r="E147" s="11">
        <v>5842757000146</v>
      </c>
      <c r="F147" s="10" t="s">
        <v>217</v>
      </c>
      <c r="G147" s="15"/>
      <c r="H147" s="10">
        <v>12</v>
      </c>
      <c r="I147" s="13">
        <f t="shared" si="4"/>
        <v>0</v>
      </c>
      <c r="J147" s="10" t="s">
        <v>218</v>
      </c>
      <c r="K147" s="14">
        <v>41684</v>
      </c>
      <c r="L147" s="14">
        <v>41684</v>
      </c>
      <c r="M147" s="14">
        <v>42049</v>
      </c>
      <c r="N147" s="14">
        <v>42049</v>
      </c>
    </row>
    <row r="148" spans="1:14" ht="24" x14ac:dyDescent="0.2">
      <c r="A148" s="8" t="s">
        <v>14</v>
      </c>
      <c r="B148" s="9" t="s">
        <v>219</v>
      </c>
      <c r="C148" s="9" t="s">
        <v>16</v>
      </c>
      <c r="D148" s="10" t="s">
        <v>220</v>
      </c>
      <c r="E148" s="11">
        <v>194545850001448</v>
      </c>
      <c r="F148" s="10" t="s">
        <v>221</v>
      </c>
      <c r="G148" s="12">
        <v>2500</v>
      </c>
      <c r="H148" s="10">
        <v>12</v>
      </c>
      <c r="I148" s="13">
        <f t="shared" si="4"/>
        <v>30000</v>
      </c>
      <c r="J148" s="10" t="s">
        <v>222</v>
      </c>
      <c r="K148" s="14">
        <v>41609</v>
      </c>
      <c r="L148" s="14">
        <v>41609</v>
      </c>
      <c r="M148" s="14">
        <v>41974</v>
      </c>
      <c r="N148" s="14">
        <v>41820</v>
      </c>
    </row>
    <row r="149" spans="1:14" ht="24" x14ac:dyDescent="0.2">
      <c r="A149" s="8" t="s">
        <v>14</v>
      </c>
      <c r="B149" s="9" t="s">
        <v>223</v>
      </c>
      <c r="C149" s="9" t="s">
        <v>16</v>
      </c>
      <c r="D149" s="10" t="s">
        <v>224</v>
      </c>
      <c r="E149" s="11">
        <v>17436953000108</v>
      </c>
      <c r="F149" s="10" t="s">
        <v>225</v>
      </c>
      <c r="G149" s="15"/>
      <c r="H149" s="10">
        <v>12</v>
      </c>
      <c r="I149" s="13">
        <f t="shared" si="4"/>
        <v>0</v>
      </c>
      <c r="J149" s="10" t="s">
        <v>180</v>
      </c>
      <c r="K149" s="14">
        <v>41699</v>
      </c>
      <c r="L149" s="14">
        <v>41699</v>
      </c>
      <c r="M149" s="14">
        <v>42064</v>
      </c>
      <c r="N149" s="14">
        <v>42064</v>
      </c>
    </row>
    <row r="150" spans="1:14" ht="36" x14ac:dyDescent="0.2">
      <c r="A150" s="8" t="s">
        <v>14</v>
      </c>
      <c r="B150" s="9" t="s">
        <v>226</v>
      </c>
      <c r="C150" s="9" t="s">
        <v>16</v>
      </c>
      <c r="D150" s="10" t="s">
        <v>227</v>
      </c>
      <c r="E150" s="11">
        <v>3883919000169</v>
      </c>
      <c r="F150" s="10" t="s">
        <v>228</v>
      </c>
      <c r="G150" s="12">
        <v>1450</v>
      </c>
      <c r="H150" s="10">
        <v>12</v>
      </c>
      <c r="I150" s="13">
        <f t="shared" si="4"/>
        <v>17400</v>
      </c>
      <c r="J150" s="10" t="s">
        <v>229</v>
      </c>
      <c r="K150" s="14">
        <v>41852</v>
      </c>
      <c r="L150" s="14">
        <v>41852</v>
      </c>
      <c r="M150" s="14">
        <v>42217</v>
      </c>
      <c r="N150" s="14">
        <v>42949</v>
      </c>
    </row>
    <row r="151" spans="1:14" ht="36" x14ac:dyDescent="0.2">
      <c r="A151" s="8" t="s">
        <v>14</v>
      </c>
      <c r="B151" s="9" t="s">
        <v>226</v>
      </c>
      <c r="C151" s="9" t="s">
        <v>24</v>
      </c>
      <c r="D151" s="10" t="s">
        <v>227</v>
      </c>
      <c r="E151" s="11">
        <v>3883919000169</v>
      </c>
      <c r="F151" s="10" t="s">
        <v>228</v>
      </c>
      <c r="G151" s="12">
        <v>1450</v>
      </c>
      <c r="H151" s="10">
        <v>12</v>
      </c>
      <c r="I151" s="13">
        <f t="shared" si="4"/>
        <v>17400</v>
      </c>
      <c r="J151" s="10" t="s">
        <v>229</v>
      </c>
      <c r="K151" s="14">
        <v>41852</v>
      </c>
      <c r="L151" s="14">
        <v>42218</v>
      </c>
      <c r="M151" s="14">
        <v>42583</v>
      </c>
      <c r="N151" s="14">
        <v>42949</v>
      </c>
    </row>
    <row r="152" spans="1:14" ht="36" x14ac:dyDescent="0.2">
      <c r="A152" s="8" t="s">
        <v>14</v>
      </c>
      <c r="B152" s="9" t="s">
        <v>226</v>
      </c>
      <c r="C152" s="9" t="s">
        <v>24</v>
      </c>
      <c r="D152" s="10" t="s">
        <v>227</v>
      </c>
      <c r="E152" s="11">
        <v>3883919000169</v>
      </c>
      <c r="F152" s="10" t="s">
        <v>228</v>
      </c>
      <c r="G152" s="12">
        <v>1450</v>
      </c>
      <c r="H152" s="10">
        <v>12</v>
      </c>
      <c r="I152" s="13">
        <f t="shared" si="4"/>
        <v>17400</v>
      </c>
      <c r="J152" s="10" t="s">
        <v>229</v>
      </c>
      <c r="K152" s="14">
        <v>41852</v>
      </c>
      <c r="L152" s="14">
        <v>42584</v>
      </c>
      <c r="M152" s="14">
        <v>42949</v>
      </c>
      <c r="N152" s="14">
        <v>42949</v>
      </c>
    </row>
    <row r="153" spans="1:14" ht="24" x14ac:dyDescent="0.2">
      <c r="A153" s="8" t="s">
        <v>14</v>
      </c>
      <c r="B153" s="9" t="s">
        <v>230</v>
      </c>
      <c r="C153" s="9" t="s">
        <v>16</v>
      </c>
      <c r="D153" s="10" t="s">
        <v>231</v>
      </c>
      <c r="E153" s="11">
        <v>26622621000109</v>
      </c>
      <c r="F153" s="10" t="s">
        <v>232</v>
      </c>
      <c r="G153" s="15"/>
      <c r="H153" s="10"/>
      <c r="I153" s="13">
        <f t="shared" si="4"/>
        <v>0</v>
      </c>
      <c r="J153" s="10" t="s">
        <v>233</v>
      </c>
      <c r="K153" s="14">
        <v>41852</v>
      </c>
      <c r="L153" s="14">
        <v>41852</v>
      </c>
      <c r="M153" s="14">
        <v>42217</v>
      </c>
      <c r="N153" s="14">
        <v>42217</v>
      </c>
    </row>
    <row r="154" spans="1:14" ht="36" x14ac:dyDescent="0.2">
      <c r="A154" s="8" t="s">
        <v>14</v>
      </c>
      <c r="B154" s="9" t="s">
        <v>234</v>
      </c>
      <c r="C154" s="9" t="s">
        <v>16</v>
      </c>
      <c r="D154" s="10" t="s">
        <v>235</v>
      </c>
      <c r="E154" s="11">
        <v>4668113000110</v>
      </c>
      <c r="F154" s="10" t="s">
        <v>236</v>
      </c>
      <c r="G154" s="12">
        <v>24670</v>
      </c>
      <c r="H154" s="10">
        <v>1</v>
      </c>
      <c r="I154" s="13">
        <f t="shared" si="4"/>
        <v>24670</v>
      </c>
      <c r="J154" s="10" t="s">
        <v>237</v>
      </c>
      <c r="K154" s="14">
        <v>41690</v>
      </c>
      <c r="L154" s="14">
        <v>41690</v>
      </c>
      <c r="M154" s="14">
        <v>41704</v>
      </c>
      <c r="N154" s="14">
        <v>41704</v>
      </c>
    </row>
    <row r="155" spans="1:14" ht="24" x14ac:dyDescent="0.2">
      <c r="A155" s="8" t="s">
        <v>14</v>
      </c>
      <c r="B155" s="9" t="s">
        <v>238</v>
      </c>
      <c r="C155" s="9" t="s">
        <v>16</v>
      </c>
      <c r="D155" s="10" t="s">
        <v>239</v>
      </c>
      <c r="E155" s="11">
        <v>16549914000146</v>
      </c>
      <c r="F155" s="10" t="s">
        <v>240</v>
      </c>
      <c r="G155" s="12">
        <v>662</v>
      </c>
      <c r="H155" s="10">
        <v>12</v>
      </c>
      <c r="I155" s="13">
        <f t="shared" si="4"/>
        <v>7944</v>
      </c>
      <c r="J155" s="10" t="s">
        <v>241</v>
      </c>
      <c r="K155" s="14">
        <v>42979</v>
      </c>
      <c r="L155" s="14">
        <v>42979</v>
      </c>
      <c r="M155" s="14">
        <v>43344</v>
      </c>
      <c r="N155" s="14">
        <v>43344</v>
      </c>
    </row>
    <row r="156" spans="1:14" ht="24" x14ac:dyDescent="0.2">
      <c r="A156" s="8" t="s">
        <v>14</v>
      </c>
      <c r="B156" s="9" t="s">
        <v>242</v>
      </c>
      <c r="C156" s="9" t="s">
        <v>16</v>
      </c>
      <c r="D156" s="10" t="s">
        <v>243</v>
      </c>
      <c r="E156" s="11">
        <v>22354154000114</v>
      </c>
      <c r="F156" s="10" t="s">
        <v>178</v>
      </c>
      <c r="G156" s="12">
        <v>36780</v>
      </c>
      <c r="H156" s="10">
        <v>12</v>
      </c>
      <c r="I156" s="13">
        <f t="shared" si="4"/>
        <v>441360</v>
      </c>
      <c r="J156" s="10" t="s">
        <v>179</v>
      </c>
      <c r="K156" s="14">
        <v>42380</v>
      </c>
      <c r="L156" s="14">
        <v>42380</v>
      </c>
      <c r="M156" s="14">
        <v>42746</v>
      </c>
      <c r="N156" s="14">
        <v>42746</v>
      </c>
    </row>
    <row r="157" spans="1:14" ht="60" x14ac:dyDescent="0.2">
      <c r="A157" s="8" t="s">
        <v>14</v>
      </c>
      <c r="B157" s="9" t="s">
        <v>244</v>
      </c>
      <c r="C157" s="9" t="s">
        <v>16</v>
      </c>
      <c r="D157" s="10" t="s">
        <v>245</v>
      </c>
      <c r="E157" s="11">
        <v>8108745000180</v>
      </c>
      <c r="F157" s="10" t="s">
        <v>246</v>
      </c>
      <c r="G157" s="15"/>
      <c r="H157" s="10"/>
      <c r="I157" s="13">
        <f t="shared" si="4"/>
        <v>0</v>
      </c>
      <c r="J157" s="10" t="s">
        <v>247</v>
      </c>
      <c r="K157" s="14">
        <v>41610</v>
      </c>
      <c r="L157" s="14">
        <v>41792</v>
      </c>
      <c r="M157" s="14">
        <v>41792</v>
      </c>
      <c r="N157" s="14">
        <v>41792</v>
      </c>
    </row>
    <row r="158" spans="1:14" ht="36" x14ac:dyDescent="0.2">
      <c r="A158" s="8" t="s">
        <v>14</v>
      </c>
      <c r="B158" s="9" t="s">
        <v>248</v>
      </c>
      <c r="C158" s="9" t="s">
        <v>16</v>
      </c>
      <c r="D158" s="10" t="s">
        <v>249</v>
      </c>
      <c r="E158" s="11">
        <v>21245274000110</v>
      </c>
      <c r="F158" s="10" t="s">
        <v>250</v>
      </c>
      <c r="G158" s="15"/>
      <c r="H158" s="10"/>
      <c r="I158" s="13">
        <f t="shared" si="4"/>
        <v>0</v>
      </c>
      <c r="J158" s="10" t="s">
        <v>251</v>
      </c>
      <c r="K158" s="14">
        <v>42705</v>
      </c>
      <c r="L158" s="14">
        <v>42705</v>
      </c>
      <c r="M158" s="14">
        <v>42711</v>
      </c>
      <c r="N158" s="14">
        <v>42711</v>
      </c>
    </row>
    <row r="159" spans="1:14" ht="24" x14ac:dyDescent="0.2">
      <c r="A159" s="8" t="s">
        <v>14</v>
      </c>
      <c r="B159" s="9" t="s">
        <v>252</v>
      </c>
      <c r="C159" s="9" t="s">
        <v>16</v>
      </c>
      <c r="D159" s="10" t="s">
        <v>253</v>
      </c>
      <c r="E159" s="11">
        <v>2576238000195</v>
      </c>
      <c r="F159" s="10" t="s">
        <v>254</v>
      </c>
      <c r="G159" s="12">
        <v>104943.6</v>
      </c>
      <c r="H159" s="10">
        <v>12</v>
      </c>
      <c r="I159" s="13">
        <f t="shared" si="4"/>
        <v>1259323.2000000002</v>
      </c>
      <c r="J159" s="10" t="s">
        <v>255</v>
      </c>
      <c r="K159" s="14">
        <v>41712</v>
      </c>
      <c r="L159" s="14">
        <v>41712</v>
      </c>
      <c r="M159" s="14">
        <v>41896</v>
      </c>
      <c r="N159" s="14">
        <v>41896</v>
      </c>
    </row>
    <row r="160" spans="1:14" ht="24" x14ac:dyDescent="0.2">
      <c r="A160" s="8" t="s">
        <v>14</v>
      </c>
      <c r="B160" s="9" t="s">
        <v>252</v>
      </c>
      <c r="C160" s="9" t="s">
        <v>16</v>
      </c>
      <c r="D160" s="10" t="s">
        <v>253</v>
      </c>
      <c r="E160" s="11">
        <v>2576238000195</v>
      </c>
      <c r="F160" s="10" t="s">
        <v>254</v>
      </c>
      <c r="G160" s="12">
        <v>104943.6</v>
      </c>
      <c r="H160" s="10">
        <v>12</v>
      </c>
      <c r="I160" s="13">
        <f t="shared" si="4"/>
        <v>1259323.2000000002</v>
      </c>
      <c r="J160" s="10" t="s">
        <v>255</v>
      </c>
      <c r="K160" s="14">
        <v>41712</v>
      </c>
      <c r="L160" s="14">
        <v>41896</v>
      </c>
      <c r="M160" s="14">
        <v>41896</v>
      </c>
      <c r="N160" s="14">
        <v>41896</v>
      </c>
    </row>
    <row r="161" spans="1:14" ht="108" x14ac:dyDescent="0.2">
      <c r="A161" s="8" t="s">
        <v>14</v>
      </c>
      <c r="B161" s="9" t="s">
        <v>256</v>
      </c>
      <c r="C161" s="9" t="s">
        <v>16</v>
      </c>
      <c r="D161" s="10" t="s">
        <v>257</v>
      </c>
      <c r="E161" s="11">
        <v>13612457000107</v>
      </c>
      <c r="F161" s="10" t="s">
        <v>258</v>
      </c>
      <c r="G161" s="12">
        <v>15000</v>
      </c>
      <c r="H161" s="10">
        <v>12</v>
      </c>
      <c r="I161" s="13">
        <f t="shared" si="4"/>
        <v>180000</v>
      </c>
      <c r="J161" s="10" t="s">
        <v>258</v>
      </c>
      <c r="K161" s="14">
        <v>41861</v>
      </c>
      <c r="L161" s="14">
        <v>41861</v>
      </c>
      <c r="M161" s="14">
        <v>42226</v>
      </c>
      <c r="N161" s="14">
        <v>42592</v>
      </c>
    </row>
    <row r="162" spans="1:14" ht="108" x14ac:dyDescent="0.2">
      <c r="A162" s="8" t="s">
        <v>14</v>
      </c>
      <c r="B162" s="9" t="s">
        <v>256</v>
      </c>
      <c r="C162" s="9" t="s">
        <v>24</v>
      </c>
      <c r="D162" s="10" t="s">
        <v>257</v>
      </c>
      <c r="E162" s="11">
        <v>13612457000107</v>
      </c>
      <c r="F162" s="10" t="s">
        <v>258</v>
      </c>
      <c r="G162" s="12">
        <v>15000</v>
      </c>
      <c r="H162" s="10">
        <v>12</v>
      </c>
      <c r="I162" s="13">
        <f t="shared" si="4"/>
        <v>180000</v>
      </c>
      <c r="J162" s="10" t="s">
        <v>258</v>
      </c>
      <c r="K162" s="14">
        <v>41861</v>
      </c>
      <c r="L162" s="14">
        <v>42226</v>
      </c>
      <c r="M162" s="14">
        <v>42592</v>
      </c>
      <c r="N162" s="14">
        <v>42592</v>
      </c>
    </row>
    <row r="163" spans="1:14" ht="84" x14ac:dyDescent="0.2">
      <c r="A163" s="8" t="s">
        <v>14</v>
      </c>
      <c r="B163" s="9" t="s">
        <v>259</v>
      </c>
      <c r="C163" s="9" t="s">
        <v>16</v>
      </c>
      <c r="D163" s="10" t="s">
        <v>257</v>
      </c>
      <c r="E163" s="11">
        <v>13612457000107</v>
      </c>
      <c r="F163" s="10" t="s">
        <v>260</v>
      </c>
      <c r="G163" s="12">
        <v>53420</v>
      </c>
      <c r="H163" s="10">
        <v>10</v>
      </c>
      <c r="I163" s="13">
        <f t="shared" si="4"/>
        <v>534200</v>
      </c>
      <c r="J163" s="10" t="s">
        <v>260</v>
      </c>
      <c r="K163" s="14">
        <v>41588</v>
      </c>
      <c r="L163" s="14">
        <v>41588</v>
      </c>
      <c r="M163" s="14">
        <v>41953</v>
      </c>
      <c r="N163" s="14">
        <v>41953</v>
      </c>
    </row>
    <row r="164" spans="1:14" ht="48" x14ac:dyDescent="0.2">
      <c r="A164" s="8" t="s">
        <v>14</v>
      </c>
      <c r="B164" s="9" t="s">
        <v>261</v>
      </c>
      <c r="C164" s="9" t="s">
        <v>16</v>
      </c>
      <c r="D164" s="10" t="s">
        <v>257</v>
      </c>
      <c r="E164" s="11">
        <v>13612457000107</v>
      </c>
      <c r="F164" s="10" t="s">
        <v>262</v>
      </c>
      <c r="G164" s="15"/>
      <c r="H164" s="10"/>
      <c r="I164" s="13">
        <f t="shared" si="4"/>
        <v>0</v>
      </c>
      <c r="J164" s="10" t="s">
        <v>263</v>
      </c>
      <c r="K164" s="14">
        <v>41465</v>
      </c>
      <c r="L164" s="14">
        <v>41465</v>
      </c>
      <c r="M164" s="14">
        <v>41557</v>
      </c>
      <c r="N164" s="14">
        <v>41830</v>
      </c>
    </row>
    <row r="165" spans="1:14" ht="24" x14ac:dyDescent="0.2">
      <c r="A165" s="8" t="s">
        <v>14</v>
      </c>
      <c r="B165" s="9" t="s">
        <v>264</v>
      </c>
      <c r="C165" s="9" t="s">
        <v>16</v>
      </c>
      <c r="D165" s="10" t="s">
        <v>265</v>
      </c>
      <c r="E165" s="11">
        <v>14441655000100</v>
      </c>
      <c r="F165" s="10" t="s">
        <v>266</v>
      </c>
      <c r="G165" s="12">
        <v>110000</v>
      </c>
      <c r="H165" s="10">
        <v>12</v>
      </c>
      <c r="I165" s="13">
        <f t="shared" si="4"/>
        <v>1320000</v>
      </c>
      <c r="J165" s="10" t="s">
        <v>267</v>
      </c>
      <c r="K165" s="14">
        <v>41548</v>
      </c>
      <c r="L165" s="14">
        <v>41548</v>
      </c>
      <c r="M165" s="14">
        <v>41730</v>
      </c>
      <c r="N165" s="14">
        <v>42034</v>
      </c>
    </row>
    <row r="166" spans="1:14" ht="48" x14ac:dyDescent="0.2">
      <c r="A166" s="8" t="s">
        <v>14</v>
      </c>
      <c r="B166" s="9" t="s">
        <v>264</v>
      </c>
      <c r="C166" s="9" t="s">
        <v>24</v>
      </c>
      <c r="D166" s="10" t="s">
        <v>268</v>
      </c>
      <c r="E166" s="11">
        <v>14441655000100</v>
      </c>
      <c r="F166" s="10" t="s">
        <v>266</v>
      </c>
      <c r="G166" s="12">
        <v>110000</v>
      </c>
      <c r="H166" s="10">
        <v>12</v>
      </c>
      <c r="I166" s="13">
        <f t="shared" si="4"/>
        <v>1320000</v>
      </c>
      <c r="J166" s="10" t="s">
        <v>267</v>
      </c>
      <c r="K166" s="14">
        <v>41548</v>
      </c>
      <c r="L166" s="14">
        <v>41735</v>
      </c>
      <c r="M166" s="14">
        <v>41730</v>
      </c>
      <c r="N166" s="14">
        <v>42034</v>
      </c>
    </row>
    <row r="167" spans="1:14" ht="60" x14ac:dyDescent="0.2">
      <c r="A167" s="8" t="s">
        <v>14</v>
      </c>
      <c r="B167" s="9" t="s">
        <v>269</v>
      </c>
      <c r="C167" s="9" t="s">
        <v>16</v>
      </c>
      <c r="D167" s="10" t="s">
        <v>270</v>
      </c>
      <c r="E167" s="11">
        <v>10411637000124</v>
      </c>
      <c r="F167" s="10" t="s">
        <v>271</v>
      </c>
      <c r="G167" s="12">
        <v>17982.93</v>
      </c>
      <c r="H167" s="10">
        <v>1</v>
      </c>
      <c r="I167" s="13">
        <f t="shared" si="4"/>
        <v>17982.93</v>
      </c>
      <c r="J167" s="10" t="s">
        <v>272</v>
      </c>
      <c r="K167" s="14">
        <v>42419</v>
      </c>
      <c r="L167" s="14">
        <v>42419</v>
      </c>
      <c r="M167" s="14">
        <v>42785</v>
      </c>
      <c r="N167" s="14">
        <v>42785</v>
      </c>
    </row>
    <row r="168" spans="1:14" ht="24" x14ac:dyDescent="0.2">
      <c r="A168" s="8" t="s">
        <v>14</v>
      </c>
      <c r="B168" s="9" t="s">
        <v>273</v>
      </c>
      <c r="C168" s="9" t="s">
        <v>16</v>
      </c>
      <c r="D168" s="10" t="s">
        <v>274</v>
      </c>
      <c r="E168" s="11">
        <v>2430968000345</v>
      </c>
      <c r="F168" s="10" t="s">
        <v>275</v>
      </c>
      <c r="G168" s="15"/>
      <c r="H168" s="10"/>
      <c r="I168" s="13">
        <f t="shared" si="4"/>
        <v>0</v>
      </c>
      <c r="J168" s="10" t="s">
        <v>276</v>
      </c>
      <c r="K168" s="14">
        <v>41605</v>
      </c>
      <c r="L168" s="14">
        <v>41605</v>
      </c>
      <c r="M168" s="14">
        <v>41970</v>
      </c>
      <c r="N168" s="14">
        <v>42578</v>
      </c>
    </row>
    <row r="169" spans="1:14" ht="24" x14ac:dyDescent="0.2">
      <c r="A169" s="8" t="s">
        <v>14</v>
      </c>
      <c r="B169" s="9" t="s">
        <v>273</v>
      </c>
      <c r="C169" s="9" t="s">
        <v>24</v>
      </c>
      <c r="D169" s="10" t="s">
        <v>274</v>
      </c>
      <c r="E169" s="11">
        <v>2430968000345</v>
      </c>
      <c r="F169" s="10" t="s">
        <v>275</v>
      </c>
      <c r="G169" s="15"/>
      <c r="H169" s="10"/>
      <c r="I169" s="13">
        <f t="shared" si="4"/>
        <v>0</v>
      </c>
      <c r="J169" s="10" t="s">
        <v>276</v>
      </c>
      <c r="K169" s="14">
        <v>41605</v>
      </c>
      <c r="L169" s="14">
        <v>41879</v>
      </c>
      <c r="M169" s="14">
        <v>41970</v>
      </c>
      <c r="N169" s="14">
        <v>42578</v>
      </c>
    </row>
    <row r="170" spans="1:14" ht="24" x14ac:dyDescent="0.2">
      <c r="A170" s="8" t="s">
        <v>14</v>
      </c>
      <c r="B170" s="9" t="s">
        <v>273</v>
      </c>
      <c r="C170" s="9" t="s">
        <v>25</v>
      </c>
      <c r="D170" s="10" t="s">
        <v>274</v>
      </c>
      <c r="E170" s="11">
        <v>2430968000345</v>
      </c>
      <c r="F170" s="10" t="s">
        <v>275</v>
      </c>
      <c r="G170" s="15"/>
      <c r="H170" s="10"/>
      <c r="I170" s="13">
        <f t="shared" si="4"/>
        <v>0</v>
      </c>
      <c r="J170" s="10" t="s">
        <v>276</v>
      </c>
      <c r="K170" s="14">
        <v>41605</v>
      </c>
      <c r="L170" s="14">
        <v>41970</v>
      </c>
      <c r="M170" s="14">
        <v>42335</v>
      </c>
      <c r="N170" s="14">
        <v>42578</v>
      </c>
    </row>
    <row r="171" spans="1:14" ht="24" x14ac:dyDescent="0.2">
      <c r="A171" s="8" t="s">
        <v>14</v>
      </c>
      <c r="B171" s="9" t="s">
        <v>273</v>
      </c>
      <c r="C171" s="9" t="s">
        <v>26</v>
      </c>
      <c r="D171" s="10" t="s">
        <v>274</v>
      </c>
      <c r="E171" s="11">
        <v>2430968000345</v>
      </c>
      <c r="F171" s="10" t="s">
        <v>275</v>
      </c>
      <c r="G171" s="15"/>
      <c r="H171" s="10"/>
      <c r="I171" s="13">
        <f t="shared" si="4"/>
        <v>0</v>
      </c>
      <c r="J171" s="10" t="s">
        <v>276</v>
      </c>
      <c r="K171" s="14">
        <v>41605</v>
      </c>
      <c r="L171" s="14">
        <v>41971</v>
      </c>
      <c r="M171" s="14">
        <v>42335</v>
      </c>
      <c r="N171" s="14">
        <v>42578</v>
      </c>
    </row>
    <row r="172" spans="1:14" ht="24" x14ac:dyDescent="0.2">
      <c r="A172" s="8" t="s">
        <v>14</v>
      </c>
      <c r="B172" s="9" t="s">
        <v>273</v>
      </c>
      <c r="C172" s="9" t="s">
        <v>26</v>
      </c>
      <c r="D172" s="10" t="s">
        <v>274</v>
      </c>
      <c r="E172" s="11">
        <v>2430968000345</v>
      </c>
      <c r="F172" s="10" t="s">
        <v>275</v>
      </c>
      <c r="G172" s="15"/>
      <c r="H172" s="10"/>
      <c r="I172" s="13">
        <f t="shared" si="4"/>
        <v>0</v>
      </c>
      <c r="J172" s="10" t="s">
        <v>276</v>
      </c>
      <c r="K172" s="14">
        <v>41605</v>
      </c>
      <c r="L172" s="14">
        <v>42335</v>
      </c>
      <c r="M172" s="14">
        <v>42578</v>
      </c>
      <c r="N172" s="14">
        <v>42578</v>
      </c>
    </row>
    <row r="173" spans="1:14" ht="36" x14ac:dyDescent="0.2">
      <c r="A173" s="8" t="s">
        <v>14</v>
      </c>
      <c r="B173" s="9" t="s">
        <v>277</v>
      </c>
      <c r="C173" s="9" t="s">
        <v>16</v>
      </c>
      <c r="D173" s="10" t="s">
        <v>278</v>
      </c>
      <c r="E173" s="11">
        <v>12245223000106</v>
      </c>
      <c r="F173" s="10" t="s">
        <v>279</v>
      </c>
      <c r="G173" s="12">
        <v>6000</v>
      </c>
      <c r="H173" s="10">
        <v>12</v>
      </c>
      <c r="I173" s="13">
        <f t="shared" si="4"/>
        <v>72000</v>
      </c>
      <c r="J173" s="10" t="s">
        <v>280</v>
      </c>
      <c r="K173" s="14">
        <v>41760</v>
      </c>
      <c r="L173" s="14">
        <v>41760</v>
      </c>
      <c r="M173" s="14">
        <v>42125</v>
      </c>
      <c r="N173" s="14">
        <v>42125</v>
      </c>
    </row>
    <row r="174" spans="1:14" ht="36" x14ac:dyDescent="0.2">
      <c r="A174" s="8" t="s">
        <v>14</v>
      </c>
      <c r="B174" s="9" t="s">
        <v>281</v>
      </c>
      <c r="C174" s="9" t="s">
        <v>16</v>
      </c>
      <c r="D174" s="10" t="s">
        <v>282</v>
      </c>
      <c r="E174" s="11">
        <v>7321160000181</v>
      </c>
      <c r="F174" s="10" t="s">
        <v>283</v>
      </c>
      <c r="G174" s="12">
        <v>6700</v>
      </c>
      <c r="H174" s="10">
        <v>2</v>
      </c>
      <c r="I174" s="13">
        <f t="shared" si="4"/>
        <v>13400</v>
      </c>
      <c r="J174" s="10" t="s">
        <v>284</v>
      </c>
      <c r="K174" s="14">
        <v>41731</v>
      </c>
      <c r="L174" s="14">
        <v>41731</v>
      </c>
      <c r="M174" s="14">
        <v>41741</v>
      </c>
      <c r="N174" s="14">
        <v>41741</v>
      </c>
    </row>
    <row r="175" spans="1:14" ht="36" x14ac:dyDescent="0.2">
      <c r="A175" s="8" t="s">
        <v>14</v>
      </c>
      <c r="B175" s="9" t="s">
        <v>285</v>
      </c>
      <c r="C175" s="9" t="s">
        <v>16</v>
      </c>
      <c r="D175" s="10" t="s">
        <v>286</v>
      </c>
      <c r="E175" s="11">
        <v>763617000169</v>
      </c>
      <c r="F175" s="10" t="s">
        <v>287</v>
      </c>
      <c r="G175" s="15"/>
      <c r="H175" s="10"/>
      <c r="I175" s="13">
        <f t="shared" si="4"/>
        <v>0</v>
      </c>
      <c r="J175" s="10" t="s">
        <v>288</v>
      </c>
      <c r="K175" s="14">
        <v>42905</v>
      </c>
      <c r="L175" s="14">
        <v>42905</v>
      </c>
      <c r="M175" s="14">
        <v>42897</v>
      </c>
      <c r="N175" s="14">
        <v>42897</v>
      </c>
    </row>
    <row r="176" spans="1:14" ht="36" x14ac:dyDescent="0.2">
      <c r="A176" s="8" t="s">
        <v>14</v>
      </c>
      <c r="B176" s="9" t="s">
        <v>289</v>
      </c>
      <c r="C176" s="9" t="s">
        <v>16</v>
      </c>
      <c r="D176" s="10" t="s">
        <v>286</v>
      </c>
      <c r="E176" s="11">
        <v>763617000169</v>
      </c>
      <c r="F176" s="10" t="s">
        <v>290</v>
      </c>
      <c r="G176" s="15"/>
      <c r="H176" s="10"/>
      <c r="I176" s="13">
        <f t="shared" ref="I176:I239" si="5">IFERROR(G176*H176,G176)</f>
        <v>0</v>
      </c>
      <c r="J176" s="10" t="s">
        <v>291</v>
      </c>
      <c r="K176" s="14">
        <v>42850</v>
      </c>
      <c r="L176" s="14">
        <v>42850</v>
      </c>
      <c r="M176" s="14">
        <v>43084</v>
      </c>
      <c r="N176" s="14">
        <v>43084</v>
      </c>
    </row>
    <row r="177" spans="1:14" ht="24" x14ac:dyDescent="0.2">
      <c r="A177" s="8" t="s">
        <v>14</v>
      </c>
      <c r="B177" s="9" t="s">
        <v>292</v>
      </c>
      <c r="C177" s="9" t="s">
        <v>16</v>
      </c>
      <c r="D177" s="10" t="s">
        <v>293</v>
      </c>
      <c r="E177" s="11">
        <v>10892621000180</v>
      </c>
      <c r="F177" s="10" t="s">
        <v>294</v>
      </c>
      <c r="G177" s="12">
        <v>1470</v>
      </c>
      <c r="H177" s="10">
        <v>12</v>
      </c>
      <c r="I177" s="13">
        <f t="shared" si="5"/>
        <v>17640</v>
      </c>
      <c r="J177" s="10" t="s">
        <v>295</v>
      </c>
      <c r="K177" s="14">
        <v>41537</v>
      </c>
      <c r="L177" s="14">
        <v>41537</v>
      </c>
      <c r="M177" s="14">
        <v>41902</v>
      </c>
      <c r="N177" s="14">
        <v>42633</v>
      </c>
    </row>
    <row r="178" spans="1:14" ht="24" x14ac:dyDescent="0.2">
      <c r="A178" s="8" t="s">
        <v>14</v>
      </c>
      <c r="B178" s="9" t="s">
        <v>292</v>
      </c>
      <c r="C178" s="9" t="s">
        <v>24</v>
      </c>
      <c r="D178" s="10" t="s">
        <v>293</v>
      </c>
      <c r="E178" s="11">
        <v>10892621000180</v>
      </c>
      <c r="F178" s="10" t="s">
        <v>294</v>
      </c>
      <c r="G178" s="12">
        <v>1470</v>
      </c>
      <c r="H178" s="10">
        <v>12</v>
      </c>
      <c r="I178" s="13">
        <f t="shared" si="5"/>
        <v>17640</v>
      </c>
      <c r="J178" s="10" t="s">
        <v>295</v>
      </c>
      <c r="K178" s="14">
        <v>41537</v>
      </c>
      <c r="L178" s="14">
        <v>41902</v>
      </c>
      <c r="M178" s="14">
        <v>42267</v>
      </c>
      <c r="N178" s="14">
        <v>42633</v>
      </c>
    </row>
    <row r="179" spans="1:14" ht="24" x14ac:dyDescent="0.2">
      <c r="A179" s="8" t="s">
        <v>14</v>
      </c>
      <c r="B179" s="9" t="s">
        <v>292</v>
      </c>
      <c r="C179" s="9" t="s">
        <v>25</v>
      </c>
      <c r="D179" s="10" t="s">
        <v>293</v>
      </c>
      <c r="E179" s="11">
        <v>10892621000180</v>
      </c>
      <c r="F179" s="10" t="s">
        <v>294</v>
      </c>
      <c r="G179" s="12">
        <v>1470</v>
      </c>
      <c r="H179" s="10">
        <v>12</v>
      </c>
      <c r="I179" s="13">
        <f t="shared" si="5"/>
        <v>17640</v>
      </c>
      <c r="J179" s="10" t="s">
        <v>295</v>
      </c>
      <c r="K179" s="14">
        <v>41537</v>
      </c>
      <c r="L179" s="14">
        <v>42267</v>
      </c>
      <c r="M179" s="14">
        <v>42633</v>
      </c>
      <c r="N179" s="14">
        <v>42633</v>
      </c>
    </row>
    <row r="180" spans="1:14" ht="24" x14ac:dyDescent="0.2">
      <c r="A180" s="8" t="s">
        <v>14</v>
      </c>
      <c r="B180" s="9" t="s">
        <v>292</v>
      </c>
      <c r="C180" s="9" t="s">
        <v>26</v>
      </c>
      <c r="D180" s="10" t="s">
        <v>293</v>
      </c>
      <c r="E180" s="11">
        <v>10892621000180</v>
      </c>
      <c r="F180" s="10" t="s">
        <v>294</v>
      </c>
      <c r="G180" s="12">
        <v>1470</v>
      </c>
      <c r="H180" s="10">
        <v>12</v>
      </c>
      <c r="I180" s="13">
        <f t="shared" si="5"/>
        <v>17640</v>
      </c>
      <c r="J180" s="10" t="s">
        <v>295</v>
      </c>
      <c r="K180" s="14">
        <v>41537</v>
      </c>
      <c r="L180" s="14">
        <v>42171</v>
      </c>
      <c r="M180" s="14">
        <v>42633</v>
      </c>
      <c r="N180" s="14">
        <v>42633</v>
      </c>
    </row>
    <row r="181" spans="1:14" ht="48" x14ac:dyDescent="0.2">
      <c r="A181" s="8" t="s">
        <v>14</v>
      </c>
      <c r="B181" s="9" t="s">
        <v>296</v>
      </c>
      <c r="C181" s="9" t="s">
        <v>16</v>
      </c>
      <c r="D181" s="10" t="s">
        <v>297</v>
      </c>
      <c r="E181" s="11" t="s">
        <v>298</v>
      </c>
      <c r="F181" s="10" t="s">
        <v>299</v>
      </c>
      <c r="G181" s="12">
        <v>1715</v>
      </c>
      <c r="H181" s="10">
        <v>2</v>
      </c>
      <c r="I181" s="13">
        <f t="shared" si="5"/>
        <v>3430</v>
      </c>
      <c r="J181" s="10" t="s">
        <v>300</v>
      </c>
      <c r="K181" s="14">
        <v>41666</v>
      </c>
      <c r="L181" s="14">
        <v>41666</v>
      </c>
      <c r="M181" s="14">
        <v>41681</v>
      </c>
      <c r="N181" s="14">
        <v>41681</v>
      </c>
    </row>
    <row r="182" spans="1:14" ht="24" x14ac:dyDescent="0.2">
      <c r="A182" s="8" t="s">
        <v>14</v>
      </c>
      <c r="B182" s="9" t="s">
        <v>301</v>
      </c>
      <c r="C182" s="9" t="s">
        <v>16</v>
      </c>
      <c r="D182" s="10" t="s">
        <v>106</v>
      </c>
      <c r="E182" s="11">
        <v>12314189000176</v>
      </c>
      <c r="F182" s="10" t="s">
        <v>302</v>
      </c>
      <c r="G182" s="12">
        <v>20000</v>
      </c>
      <c r="H182" s="10">
        <v>12</v>
      </c>
      <c r="I182" s="13">
        <f t="shared" si="5"/>
        <v>240000</v>
      </c>
      <c r="J182" s="10" t="s">
        <v>303</v>
      </c>
      <c r="K182" s="14">
        <v>41456</v>
      </c>
      <c r="L182" s="14">
        <v>41456</v>
      </c>
      <c r="M182" s="14">
        <v>41827</v>
      </c>
      <c r="N182" s="14">
        <v>43251</v>
      </c>
    </row>
    <row r="183" spans="1:14" ht="24" x14ac:dyDescent="0.2">
      <c r="A183" s="8" t="s">
        <v>14</v>
      </c>
      <c r="B183" s="9" t="s">
        <v>301</v>
      </c>
      <c r="C183" s="9" t="s">
        <v>24</v>
      </c>
      <c r="D183" s="10" t="s">
        <v>106</v>
      </c>
      <c r="E183" s="11">
        <v>12314189000176</v>
      </c>
      <c r="F183" s="10" t="s">
        <v>302</v>
      </c>
      <c r="G183" s="12">
        <v>20000</v>
      </c>
      <c r="H183" s="10">
        <v>12</v>
      </c>
      <c r="I183" s="13">
        <f t="shared" si="5"/>
        <v>240000</v>
      </c>
      <c r="J183" s="10" t="s">
        <v>303</v>
      </c>
      <c r="K183" s="14">
        <v>41456</v>
      </c>
      <c r="L183" s="14">
        <v>41852</v>
      </c>
      <c r="M183" s="14">
        <v>42217</v>
      </c>
      <c r="N183" s="14">
        <v>43251</v>
      </c>
    </row>
    <row r="184" spans="1:14" ht="24" x14ac:dyDescent="0.2">
      <c r="A184" s="8" t="s">
        <v>14</v>
      </c>
      <c r="B184" s="9" t="s">
        <v>301</v>
      </c>
      <c r="C184" s="9" t="s">
        <v>25</v>
      </c>
      <c r="D184" s="10" t="s">
        <v>106</v>
      </c>
      <c r="E184" s="11">
        <v>12314189000176</v>
      </c>
      <c r="F184" s="10" t="s">
        <v>302</v>
      </c>
      <c r="G184" s="12">
        <v>20000</v>
      </c>
      <c r="H184" s="10">
        <v>12</v>
      </c>
      <c r="I184" s="13">
        <f t="shared" si="5"/>
        <v>240000</v>
      </c>
      <c r="J184" s="10" t="s">
        <v>303</v>
      </c>
      <c r="K184" s="14">
        <v>41456</v>
      </c>
      <c r="L184" s="14">
        <v>42067</v>
      </c>
      <c r="M184" s="14">
        <v>42217</v>
      </c>
      <c r="N184" s="14">
        <v>43251</v>
      </c>
    </row>
    <row r="185" spans="1:14" ht="24" x14ac:dyDescent="0.2">
      <c r="A185" s="8" t="s">
        <v>14</v>
      </c>
      <c r="B185" s="9" t="s">
        <v>301</v>
      </c>
      <c r="C185" s="9" t="s">
        <v>26</v>
      </c>
      <c r="D185" s="10" t="s">
        <v>106</v>
      </c>
      <c r="E185" s="11">
        <v>12314189000176</v>
      </c>
      <c r="F185" s="10" t="s">
        <v>302</v>
      </c>
      <c r="G185" s="12">
        <v>20000</v>
      </c>
      <c r="H185" s="10">
        <v>12</v>
      </c>
      <c r="I185" s="13">
        <f t="shared" si="5"/>
        <v>240000</v>
      </c>
      <c r="J185" s="10" t="s">
        <v>303</v>
      </c>
      <c r="K185" s="14">
        <v>41456</v>
      </c>
      <c r="L185" s="14">
        <v>42186</v>
      </c>
      <c r="M185" s="14">
        <v>42552</v>
      </c>
      <c r="N185" s="14">
        <v>43251</v>
      </c>
    </row>
    <row r="186" spans="1:14" ht="24" x14ac:dyDescent="0.2">
      <c r="A186" s="8" t="s">
        <v>14</v>
      </c>
      <c r="B186" s="9" t="s">
        <v>301</v>
      </c>
      <c r="C186" s="9" t="s">
        <v>27</v>
      </c>
      <c r="D186" s="10" t="s">
        <v>106</v>
      </c>
      <c r="E186" s="11">
        <v>12314189000176</v>
      </c>
      <c r="F186" s="10" t="s">
        <v>302</v>
      </c>
      <c r="G186" s="12">
        <v>20000</v>
      </c>
      <c r="H186" s="10">
        <v>12</v>
      </c>
      <c r="I186" s="13">
        <f t="shared" si="5"/>
        <v>240000</v>
      </c>
      <c r="J186" s="10" t="s">
        <v>303</v>
      </c>
      <c r="K186" s="14">
        <v>41456</v>
      </c>
      <c r="L186" s="14">
        <v>42553</v>
      </c>
      <c r="M186" s="14">
        <v>42917</v>
      </c>
      <c r="N186" s="14">
        <v>43251</v>
      </c>
    </row>
    <row r="187" spans="1:14" ht="24" x14ac:dyDescent="0.2">
      <c r="A187" s="8" t="s">
        <v>14</v>
      </c>
      <c r="B187" s="9" t="s">
        <v>301</v>
      </c>
      <c r="C187" s="9" t="s">
        <v>32</v>
      </c>
      <c r="D187" s="10" t="s">
        <v>106</v>
      </c>
      <c r="E187" s="11">
        <v>12314189000176</v>
      </c>
      <c r="F187" s="10" t="s">
        <v>302</v>
      </c>
      <c r="G187" s="12">
        <v>20000</v>
      </c>
      <c r="H187" s="10">
        <v>12</v>
      </c>
      <c r="I187" s="13">
        <f t="shared" si="5"/>
        <v>240000</v>
      </c>
      <c r="J187" s="10" t="s">
        <v>303</v>
      </c>
      <c r="K187" s="14">
        <v>41456</v>
      </c>
      <c r="L187" s="14">
        <v>42918</v>
      </c>
      <c r="M187" s="14">
        <v>43282</v>
      </c>
      <c r="N187" s="14">
        <v>43251</v>
      </c>
    </row>
    <row r="188" spans="1:14" ht="48" x14ac:dyDescent="0.2">
      <c r="A188" s="8" t="s">
        <v>14</v>
      </c>
      <c r="B188" s="9" t="s">
        <v>304</v>
      </c>
      <c r="C188" s="9" t="s">
        <v>16</v>
      </c>
      <c r="D188" s="10" t="s">
        <v>305</v>
      </c>
      <c r="E188" s="11">
        <v>37823101000172</v>
      </c>
      <c r="F188" s="10" t="s">
        <v>306</v>
      </c>
      <c r="G188" s="15"/>
      <c r="H188" s="10"/>
      <c r="I188" s="13">
        <f t="shared" si="5"/>
        <v>0</v>
      </c>
      <c r="J188" s="10" t="s">
        <v>307</v>
      </c>
      <c r="K188" s="14">
        <v>41548</v>
      </c>
      <c r="L188" s="14">
        <v>41548</v>
      </c>
      <c r="M188" s="14">
        <v>41730</v>
      </c>
      <c r="N188" s="14">
        <v>41638</v>
      </c>
    </row>
    <row r="189" spans="1:14" ht="24" x14ac:dyDescent="0.2">
      <c r="A189" s="8" t="s">
        <v>14</v>
      </c>
      <c r="B189" s="9" t="s">
        <v>308</v>
      </c>
      <c r="C189" s="9" t="s">
        <v>16</v>
      </c>
      <c r="D189" s="10" t="s">
        <v>309</v>
      </c>
      <c r="E189" s="11">
        <v>97535594000177</v>
      </c>
      <c r="F189" s="10" t="s">
        <v>310</v>
      </c>
      <c r="G189" s="12">
        <v>104943.6</v>
      </c>
      <c r="H189" s="10">
        <v>6</v>
      </c>
      <c r="I189" s="13">
        <f t="shared" si="5"/>
        <v>629661.60000000009</v>
      </c>
      <c r="J189" s="10" t="s">
        <v>311</v>
      </c>
      <c r="K189" s="14">
        <v>42156</v>
      </c>
      <c r="L189" s="14">
        <v>42167</v>
      </c>
      <c r="M189" s="14">
        <v>42350</v>
      </c>
      <c r="N189" s="14">
        <v>42350</v>
      </c>
    </row>
    <row r="190" spans="1:14" ht="60" x14ac:dyDescent="0.2">
      <c r="A190" s="8" t="s">
        <v>14</v>
      </c>
      <c r="B190" s="9" t="s">
        <v>312</v>
      </c>
      <c r="C190" s="9" t="s">
        <v>16</v>
      </c>
      <c r="D190" s="10" t="s">
        <v>313</v>
      </c>
      <c r="E190" s="11">
        <v>22685341000180</v>
      </c>
      <c r="F190" s="10" t="s">
        <v>314</v>
      </c>
      <c r="G190" s="15"/>
      <c r="H190" s="10"/>
      <c r="I190" s="13">
        <f t="shared" si="5"/>
        <v>0</v>
      </c>
      <c r="J190" s="10" t="s">
        <v>247</v>
      </c>
      <c r="K190" s="14">
        <v>42156</v>
      </c>
      <c r="L190" s="14">
        <v>42156</v>
      </c>
      <c r="M190" s="14">
        <v>42522</v>
      </c>
      <c r="N190" s="14">
        <v>42522</v>
      </c>
    </row>
    <row r="191" spans="1:14" ht="36" x14ac:dyDescent="0.2">
      <c r="A191" s="8" t="s">
        <v>14</v>
      </c>
      <c r="B191" s="9" t="s">
        <v>315</v>
      </c>
      <c r="C191" s="9" t="s">
        <v>16</v>
      </c>
      <c r="D191" s="10" t="s">
        <v>316</v>
      </c>
      <c r="E191" s="11">
        <v>7972935000189</v>
      </c>
      <c r="F191" s="10" t="s">
        <v>317</v>
      </c>
      <c r="G191" s="15"/>
      <c r="H191" s="10"/>
      <c r="I191" s="13">
        <f t="shared" si="5"/>
        <v>0</v>
      </c>
      <c r="J191" s="10" t="s">
        <v>318</v>
      </c>
      <c r="K191" s="14">
        <v>42891</v>
      </c>
      <c r="L191" s="14">
        <v>42891</v>
      </c>
      <c r="M191" s="14">
        <v>43256</v>
      </c>
      <c r="N191" s="14">
        <v>43256</v>
      </c>
    </row>
    <row r="192" spans="1:14" ht="36" x14ac:dyDescent="0.2">
      <c r="A192" s="8" t="s">
        <v>14</v>
      </c>
      <c r="B192" s="9" t="s">
        <v>315</v>
      </c>
      <c r="C192" s="9" t="s">
        <v>24</v>
      </c>
      <c r="D192" s="10" t="s">
        <v>316</v>
      </c>
      <c r="E192" s="11">
        <v>7972935000189</v>
      </c>
      <c r="F192" s="10" t="s">
        <v>317</v>
      </c>
      <c r="G192" s="15"/>
      <c r="H192" s="10"/>
      <c r="I192" s="13">
        <f t="shared" si="5"/>
        <v>0</v>
      </c>
      <c r="J192" s="10" t="s">
        <v>318</v>
      </c>
      <c r="K192" s="14">
        <v>42891</v>
      </c>
      <c r="L192" s="14">
        <v>43025</v>
      </c>
      <c r="M192" s="14">
        <v>43256</v>
      </c>
      <c r="N192" s="14">
        <v>43256</v>
      </c>
    </row>
    <row r="193" spans="1:14" ht="24" x14ac:dyDescent="0.2">
      <c r="A193" s="8" t="s">
        <v>14</v>
      </c>
      <c r="B193" s="9" t="s">
        <v>319</v>
      </c>
      <c r="C193" s="9" t="s">
        <v>16</v>
      </c>
      <c r="D193" s="10" t="s">
        <v>320</v>
      </c>
      <c r="E193" s="11">
        <v>21307804000108</v>
      </c>
      <c r="F193" s="10" t="s">
        <v>321</v>
      </c>
      <c r="G193" s="12">
        <v>3000</v>
      </c>
      <c r="H193" s="10">
        <v>12</v>
      </c>
      <c r="I193" s="13">
        <f t="shared" si="5"/>
        <v>36000</v>
      </c>
      <c r="J193" s="10" t="s">
        <v>322</v>
      </c>
      <c r="K193" s="14">
        <v>41944</v>
      </c>
      <c r="L193" s="14">
        <v>41944</v>
      </c>
      <c r="M193" s="14">
        <v>42309</v>
      </c>
      <c r="N193" s="14">
        <v>42309</v>
      </c>
    </row>
    <row r="194" spans="1:14" ht="84" x14ac:dyDescent="0.2">
      <c r="A194" s="8" t="s">
        <v>14</v>
      </c>
      <c r="B194" s="9" t="s">
        <v>323</v>
      </c>
      <c r="C194" s="9" t="s">
        <v>16</v>
      </c>
      <c r="D194" s="10" t="s">
        <v>324</v>
      </c>
      <c r="E194" s="11">
        <v>6916106000116</v>
      </c>
      <c r="F194" s="10" t="s">
        <v>325</v>
      </c>
      <c r="G194" s="12"/>
      <c r="H194" s="10"/>
      <c r="I194" s="13">
        <f t="shared" si="5"/>
        <v>0</v>
      </c>
      <c r="J194" s="10" t="s">
        <v>326</v>
      </c>
      <c r="K194" s="14">
        <v>41605</v>
      </c>
      <c r="L194" s="14">
        <v>41605</v>
      </c>
      <c r="M194" s="14">
        <v>41786</v>
      </c>
      <c r="N194" s="14">
        <v>42155</v>
      </c>
    </row>
    <row r="195" spans="1:14" ht="24" x14ac:dyDescent="0.2">
      <c r="A195" s="8" t="s">
        <v>14</v>
      </c>
      <c r="B195" s="9" t="s">
        <v>327</v>
      </c>
      <c r="C195" s="9" t="s">
        <v>16</v>
      </c>
      <c r="D195" s="10" t="s">
        <v>328</v>
      </c>
      <c r="E195" s="11">
        <v>37654084000197</v>
      </c>
      <c r="F195" s="10" t="s">
        <v>329</v>
      </c>
      <c r="G195" s="12">
        <v>21825</v>
      </c>
      <c r="H195" s="10">
        <v>1</v>
      </c>
      <c r="I195" s="13">
        <f t="shared" si="5"/>
        <v>21825</v>
      </c>
      <c r="J195" s="10" t="s">
        <v>330</v>
      </c>
      <c r="K195" s="14">
        <v>41627</v>
      </c>
      <c r="L195" s="14">
        <v>41627</v>
      </c>
      <c r="M195" s="14">
        <v>41658</v>
      </c>
      <c r="N195" s="14">
        <v>41658</v>
      </c>
    </row>
    <row r="196" spans="1:14" ht="24" x14ac:dyDescent="0.2">
      <c r="A196" s="8" t="s">
        <v>14</v>
      </c>
      <c r="B196" s="9" t="s">
        <v>331</v>
      </c>
      <c r="C196" s="9" t="s">
        <v>16</v>
      </c>
      <c r="D196" s="10" t="s">
        <v>328</v>
      </c>
      <c r="E196" s="11">
        <v>37654084000197</v>
      </c>
      <c r="F196" s="10" t="s">
        <v>329</v>
      </c>
      <c r="G196" s="12">
        <v>99025</v>
      </c>
      <c r="H196" s="10">
        <v>1</v>
      </c>
      <c r="I196" s="13">
        <f t="shared" si="5"/>
        <v>99025</v>
      </c>
      <c r="J196" s="10" t="s">
        <v>330</v>
      </c>
      <c r="K196" s="14">
        <v>41607</v>
      </c>
      <c r="L196" s="14">
        <v>41607</v>
      </c>
      <c r="M196" s="14">
        <v>42033</v>
      </c>
      <c r="N196" s="14">
        <v>42033</v>
      </c>
    </row>
    <row r="197" spans="1:14" ht="84" x14ac:dyDescent="0.2">
      <c r="A197" s="8" t="s">
        <v>14</v>
      </c>
      <c r="B197" s="9" t="s">
        <v>332</v>
      </c>
      <c r="C197" s="9" t="s">
        <v>16</v>
      </c>
      <c r="D197" s="10" t="s">
        <v>333</v>
      </c>
      <c r="E197" s="11">
        <v>20254160000174</v>
      </c>
      <c r="F197" s="10" t="s">
        <v>334</v>
      </c>
      <c r="G197" s="12">
        <v>2142</v>
      </c>
      <c r="H197" s="10">
        <v>4</v>
      </c>
      <c r="I197" s="13">
        <f t="shared" si="5"/>
        <v>8568</v>
      </c>
      <c r="J197" s="10" t="s">
        <v>335</v>
      </c>
      <c r="K197" s="14">
        <v>41792</v>
      </c>
      <c r="L197" s="14">
        <v>41792</v>
      </c>
      <c r="M197" s="14">
        <v>41945</v>
      </c>
      <c r="N197" s="14">
        <v>41945</v>
      </c>
    </row>
    <row r="198" spans="1:14" ht="84" x14ac:dyDescent="0.2">
      <c r="A198" s="8" t="s">
        <v>14</v>
      </c>
      <c r="B198" s="9" t="s">
        <v>336</v>
      </c>
      <c r="C198" s="9" t="s">
        <v>16</v>
      </c>
      <c r="D198" s="10" t="s">
        <v>337</v>
      </c>
      <c r="E198" s="11">
        <v>5571759000148</v>
      </c>
      <c r="F198" s="10" t="s">
        <v>338</v>
      </c>
      <c r="G198" s="12">
        <v>4293.1000000000004</v>
      </c>
      <c r="H198" s="10">
        <v>4</v>
      </c>
      <c r="I198" s="13">
        <f t="shared" si="5"/>
        <v>17172.400000000001</v>
      </c>
      <c r="J198" s="10" t="s">
        <v>339</v>
      </c>
      <c r="K198" s="14">
        <v>41792</v>
      </c>
      <c r="L198" s="14">
        <v>41792</v>
      </c>
      <c r="M198" s="14">
        <v>41944</v>
      </c>
      <c r="N198" s="14">
        <v>41944</v>
      </c>
    </row>
    <row r="199" spans="1:14" ht="24" x14ac:dyDescent="0.2">
      <c r="A199" s="8" t="s">
        <v>14</v>
      </c>
      <c r="B199" s="9" t="s">
        <v>340</v>
      </c>
      <c r="C199" s="9" t="s">
        <v>16</v>
      </c>
      <c r="D199" s="10" t="s">
        <v>341</v>
      </c>
      <c r="E199" s="11">
        <v>10598441000190</v>
      </c>
      <c r="F199" s="10" t="s">
        <v>342</v>
      </c>
      <c r="G199" s="12">
        <v>154225.73000000001</v>
      </c>
      <c r="H199" s="10">
        <v>12</v>
      </c>
      <c r="I199" s="13">
        <f t="shared" si="5"/>
        <v>1850708.7600000002</v>
      </c>
      <c r="J199" s="10" t="s">
        <v>343</v>
      </c>
      <c r="K199" s="14">
        <v>41830</v>
      </c>
      <c r="L199" s="14">
        <v>41830</v>
      </c>
      <c r="M199" s="14">
        <v>41830</v>
      </c>
      <c r="N199" s="14">
        <v>41830</v>
      </c>
    </row>
    <row r="200" spans="1:14" ht="24" x14ac:dyDescent="0.2">
      <c r="A200" s="8" t="s">
        <v>14</v>
      </c>
      <c r="B200" s="9" t="s">
        <v>340</v>
      </c>
      <c r="C200" s="9" t="s">
        <v>24</v>
      </c>
      <c r="D200" s="10" t="s">
        <v>341</v>
      </c>
      <c r="E200" s="11">
        <v>10598441000190</v>
      </c>
      <c r="F200" s="10" t="s">
        <v>342</v>
      </c>
      <c r="G200" s="12">
        <v>154225.73000000001</v>
      </c>
      <c r="H200" s="10">
        <v>12</v>
      </c>
      <c r="I200" s="13">
        <f t="shared" si="5"/>
        <v>1850708.7600000002</v>
      </c>
      <c r="J200" s="10" t="s">
        <v>343</v>
      </c>
      <c r="K200" s="14">
        <v>41830</v>
      </c>
      <c r="L200" s="14">
        <v>41465</v>
      </c>
      <c r="M200" s="14">
        <v>41830</v>
      </c>
      <c r="N200" s="14">
        <v>41830</v>
      </c>
    </row>
    <row r="201" spans="1:14" ht="24" x14ac:dyDescent="0.2">
      <c r="A201" s="8" t="s">
        <v>14</v>
      </c>
      <c r="B201" s="9" t="s">
        <v>340</v>
      </c>
      <c r="C201" s="9" t="s">
        <v>25</v>
      </c>
      <c r="D201" s="10" t="s">
        <v>341</v>
      </c>
      <c r="E201" s="11">
        <v>10598441000190</v>
      </c>
      <c r="F201" s="10" t="s">
        <v>342</v>
      </c>
      <c r="G201" s="12">
        <v>154225.73000000001</v>
      </c>
      <c r="H201" s="10">
        <v>12</v>
      </c>
      <c r="I201" s="13">
        <f t="shared" si="5"/>
        <v>1850708.7600000002</v>
      </c>
      <c r="J201" s="10" t="s">
        <v>343</v>
      </c>
      <c r="K201" s="14">
        <v>41830</v>
      </c>
      <c r="L201" s="14">
        <v>41557</v>
      </c>
      <c r="M201" s="14">
        <v>41830</v>
      </c>
      <c r="N201" s="14">
        <v>41830</v>
      </c>
    </row>
    <row r="202" spans="1:14" ht="36" x14ac:dyDescent="0.2">
      <c r="A202" s="8" t="s">
        <v>14</v>
      </c>
      <c r="B202" s="9" t="s">
        <v>344</v>
      </c>
      <c r="C202" s="9" t="s">
        <v>16</v>
      </c>
      <c r="D202" s="10" t="s">
        <v>345</v>
      </c>
      <c r="E202" s="11">
        <v>10373517000180</v>
      </c>
      <c r="F202" s="10" t="s">
        <v>346</v>
      </c>
      <c r="G202" s="12">
        <v>59200</v>
      </c>
      <c r="H202" s="10">
        <v>1</v>
      </c>
      <c r="I202" s="13">
        <f t="shared" si="5"/>
        <v>59200</v>
      </c>
      <c r="J202" s="10" t="s">
        <v>347</v>
      </c>
      <c r="K202" s="14">
        <v>41579</v>
      </c>
      <c r="L202" s="14">
        <v>41579</v>
      </c>
      <c r="M202" s="14">
        <v>41609</v>
      </c>
      <c r="N202" s="14">
        <v>41609</v>
      </c>
    </row>
    <row r="203" spans="1:14" ht="84" x14ac:dyDescent="0.2">
      <c r="A203" s="8" t="s">
        <v>14</v>
      </c>
      <c r="B203" s="9" t="s">
        <v>348</v>
      </c>
      <c r="C203" s="9" t="s">
        <v>16</v>
      </c>
      <c r="D203" s="10" t="s">
        <v>349</v>
      </c>
      <c r="E203" s="11">
        <v>9397681000148</v>
      </c>
      <c r="F203" s="10" t="s">
        <v>350</v>
      </c>
      <c r="G203" s="12">
        <v>12166</v>
      </c>
      <c r="H203" s="10">
        <v>12</v>
      </c>
      <c r="I203" s="13">
        <f t="shared" si="5"/>
        <v>145992</v>
      </c>
      <c r="J203" s="10" t="s">
        <v>351</v>
      </c>
      <c r="K203" s="14">
        <v>41548</v>
      </c>
      <c r="L203" s="14">
        <v>41548</v>
      </c>
      <c r="M203" s="14">
        <v>41730</v>
      </c>
      <c r="N203" s="14">
        <v>41730</v>
      </c>
    </row>
    <row r="204" spans="1:14" ht="36" x14ac:dyDescent="0.2">
      <c r="A204" s="8" t="s">
        <v>14</v>
      </c>
      <c r="B204" s="9" t="s">
        <v>352</v>
      </c>
      <c r="C204" s="9" t="s">
        <v>16</v>
      </c>
      <c r="D204" s="10" t="s">
        <v>353</v>
      </c>
      <c r="E204" s="11">
        <v>41968512000123</v>
      </c>
      <c r="F204" s="10" t="s">
        <v>354</v>
      </c>
      <c r="G204" s="12">
        <v>6000</v>
      </c>
      <c r="H204" s="10">
        <v>5</v>
      </c>
      <c r="I204" s="13">
        <f t="shared" si="5"/>
        <v>30000</v>
      </c>
      <c r="J204" s="10" t="s">
        <v>355</v>
      </c>
      <c r="K204" s="14">
        <v>42004</v>
      </c>
      <c r="L204" s="14">
        <v>42004</v>
      </c>
      <c r="M204" s="14">
        <v>42156</v>
      </c>
      <c r="N204" s="14">
        <v>42156</v>
      </c>
    </row>
    <row r="205" spans="1:14" ht="36" x14ac:dyDescent="0.2">
      <c r="A205" s="8" t="s">
        <v>14</v>
      </c>
      <c r="B205" s="9" t="s">
        <v>356</v>
      </c>
      <c r="C205" s="9" t="s">
        <v>16</v>
      </c>
      <c r="D205" s="10" t="s">
        <v>353</v>
      </c>
      <c r="E205" s="11">
        <v>41968512000123</v>
      </c>
      <c r="F205" s="10" t="s">
        <v>357</v>
      </c>
      <c r="G205" s="12">
        <v>6000</v>
      </c>
      <c r="H205" s="10">
        <v>5</v>
      </c>
      <c r="I205" s="13">
        <f t="shared" si="5"/>
        <v>30000</v>
      </c>
      <c r="J205" s="10" t="s">
        <v>355</v>
      </c>
      <c r="K205" s="14">
        <v>42309</v>
      </c>
      <c r="L205" s="14">
        <v>42309</v>
      </c>
      <c r="M205" s="14">
        <v>42675</v>
      </c>
      <c r="N205" s="14">
        <v>42675</v>
      </c>
    </row>
    <row r="206" spans="1:14" ht="120" x14ac:dyDescent="0.2">
      <c r="A206" s="8" t="s">
        <v>14</v>
      </c>
      <c r="B206" s="9" t="s">
        <v>358</v>
      </c>
      <c r="C206" s="9" t="s">
        <v>16</v>
      </c>
      <c r="D206" s="10" t="s">
        <v>359</v>
      </c>
      <c r="E206" s="11">
        <v>14780592000116</v>
      </c>
      <c r="F206" s="10" t="s">
        <v>360</v>
      </c>
      <c r="G206" s="12">
        <v>20000</v>
      </c>
      <c r="H206" s="10">
        <v>12</v>
      </c>
      <c r="I206" s="13">
        <f t="shared" si="5"/>
        <v>240000</v>
      </c>
      <c r="J206" s="10" t="s">
        <v>361</v>
      </c>
      <c r="K206" s="14">
        <v>41519</v>
      </c>
      <c r="L206" s="14">
        <v>41519</v>
      </c>
      <c r="M206" s="14">
        <v>41883</v>
      </c>
      <c r="N206" s="14">
        <v>42551</v>
      </c>
    </row>
    <row r="207" spans="1:14" ht="120" x14ac:dyDescent="0.2">
      <c r="A207" s="8" t="s">
        <v>14</v>
      </c>
      <c r="B207" s="9" t="s">
        <v>358</v>
      </c>
      <c r="C207" s="9" t="s">
        <v>24</v>
      </c>
      <c r="D207" s="10" t="s">
        <v>359</v>
      </c>
      <c r="E207" s="11">
        <v>14780592000116</v>
      </c>
      <c r="F207" s="10" t="s">
        <v>360</v>
      </c>
      <c r="G207" s="12">
        <v>20000</v>
      </c>
      <c r="H207" s="10">
        <v>12</v>
      </c>
      <c r="I207" s="13">
        <f t="shared" si="5"/>
        <v>240000</v>
      </c>
      <c r="J207" s="10" t="s">
        <v>361</v>
      </c>
      <c r="K207" s="14">
        <v>41519</v>
      </c>
      <c r="L207" s="14">
        <v>41520</v>
      </c>
      <c r="M207" s="14">
        <v>41883</v>
      </c>
      <c r="N207" s="14">
        <v>42551</v>
      </c>
    </row>
    <row r="208" spans="1:14" ht="120" x14ac:dyDescent="0.2">
      <c r="A208" s="8" t="s">
        <v>14</v>
      </c>
      <c r="B208" s="9" t="s">
        <v>358</v>
      </c>
      <c r="C208" s="9" t="s">
        <v>25</v>
      </c>
      <c r="D208" s="10" t="s">
        <v>359</v>
      </c>
      <c r="E208" s="11">
        <v>14780592000116</v>
      </c>
      <c r="F208" s="10" t="s">
        <v>360</v>
      </c>
      <c r="G208" s="12">
        <v>20000</v>
      </c>
      <c r="H208" s="10">
        <v>12</v>
      </c>
      <c r="I208" s="13">
        <f t="shared" si="5"/>
        <v>240000</v>
      </c>
      <c r="J208" s="10" t="s">
        <v>361</v>
      </c>
      <c r="K208" s="14">
        <v>41519</v>
      </c>
      <c r="L208" s="14">
        <v>41758</v>
      </c>
      <c r="M208" s="14">
        <v>41883</v>
      </c>
      <c r="N208" s="14">
        <v>42551</v>
      </c>
    </row>
    <row r="209" spans="1:14" ht="120" x14ac:dyDescent="0.2">
      <c r="A209" s="8" t="s">
        <v>14</v>
      </c>
      <c r="B209" s="9" t="s">
        <v>358</v>
      </c>
      <c r="C209" s="9" t="s">
        <v>26</v>
      </c>
      <c r="D209" s="10" t="s">
        <v>359</v>
      </c>
      <c r="E209" s="11">
        <v>14780592000116</v>
      </c>
      <c r="F209" s="10" t="s">
        <v>360</v>
      </c>
      <c r="G209" s="12">
        <v>20000</v>
      </c>
      <c r="H209" s="10">
        <v>12</v>
      </c>
      <c r="I209" s="13">
        <f t="shared" si="5"/>
        <v>240000</v>
      </c>
      <c r="J209" s="10" t="s">
        <v>361</v>
      </c>
      <c r="K209" s="14">
        <v>41519</v>
      </c>
      <c r="L209" s="14">
        <v>42249</v>
      </c>
      <c r="M209" s="14">
        <v>42614</v>
      </c>
      <c r="N209" s="14">
        <v>42551</v>
      </c>
    </row>
    <row r="210" spans="1:14" ht="24" x14ac:dyDescent="0.2">
      <c r="A210" s="8" t="s">
        <v>14</v>
      </c>
      <c r="B210" s="9" t="s">
        <v>362</v>
      </c>
      <c r="C210" s="9" t="s">
        <v>16</v>
      </c>
      <c r="D210" s="10" t="s">
        <v>363</v>
      </c>
      <c r="E210" s="11">
        <v>20062809000155</v>
      </c>
      <c r="F210" s="10" t="s">
        <v>203</v>
      </c>
      <c r="G210" s="12">
        <v>5000</v>
      </c>
      <c r="H210" s="10">
        <v>12</v>
      </c>
      <c r="I210" s="13">
        <f t="shared" si="5"/>
        <v>60000</v>
      </c>
      <c r="J210" s="10" t="s">
        <v>364</v>
      </c>
      <c r="K210" s="14">
        <v>41944</v>
      </c>
      <c r="L210" s="14">
        <v>41944</v>
      </c>
      <c r="M210" s="14">
        <v>42309</v>
      </c>
      <c r="N210" s="14">
        <v>42309</v>
      </c>
    </row>
    <row r="211" spans="1:14" ht="84" x14ac:dyDescent="0.2">
      <c r="A211" s="8" t="s">
        <v>14</v>
      </c>
      <c r="B211" s="9" t="s">
        <v>365</v>
      </c>
      <c r="C211" s="9" t="s">
        <v>16</v>
      </c>
      <c r="D211" s="10" t="s">
        <v>366</v>
      </c>
      <c r="E211" s="11">
        <v>7878691000170</v>
      </c>
      <c r="F211" s="10" t="s">
        <v>367</v>
      </c>
      <c r="G211" s="12">
        <v>13500</v>
      </c>
      <c r="H211" s="10">
        <v>2</v>
      </c>
      <c r="I211" s="13">
        <f t="shared" si="5"/>
        <v>27000</v>
      </c>
      <c r="J211" s="10" t="s">
        <v>368</v>
      </c>
      <c r="K211" s="14">
        <v>41789</v>
      </c>
      <c r="L211" s="14">
        <v>41789</v>
      </c>
      <c r="M211" s="14">
        <v>41912</v>
      </c>
      <c r="N211" s="14">
        <v>41912</v>
      </c>
    </row>
    <row r="212" spans="1:14" ht="24" x14ac:dyDescent="0.2">
      <c r="A212" s="8" t="s">
        <v>14</v>
      </c>
      <c r="B212" s="9" t="s">
        <v>369</v>
      </c>
      <c r="C212" s="9" t="s">
        <v>16</v>
      </c>
      <c r="D212" s="10" t="s">
        <v>370</v>
      </c>
      <c r="E212" s="11">
        <v>16745628000156</v>
      </c>
      <c r="F212" s="10" t="s">
        <v>203</v>
      </c>
      <c r="G212" s="12">
        <v>10000</v>
      </c>
      <c r="H212" s="10">
        <v>12</v>
      </c>
      <c r="I212" s="13">
        <f t="shared" si="5"/>
        <v>120000</v>
      </c>
      <c r="J212" s="10" t="s">
        <v>364</v>
      </c>
      <c r="K212" s="14">
        <v>41465</v>
      </c>
      <c r="L212" s="14">
        <v>41465</v>
      </c>
      <c r="M212" s="14">
        <v>41830</v>
      </c>
      <c r="N212" s="14">
        <v>41610</v>
      </c>
    </row>
    <row r="213" spans="1:14" ht="72" x14ac:dyDescent="0.2">
      <c r="A213" s="8" t="s">
        <v>14</v>
      </c>
      <c r="B213" s="9" t="s">
        <v>371</v>
      </c>
      <c r="C213" s="9" t="s">
        <v>16</v>
      </c>
      <c r="D213" s="10" t="s">
        <v>372</v>
      </c>
      <c r="E213" s="11">
        <v>13560881000147</v>
      </c>
      <c r="F213" s="10" t="s">
        <v>373</v>
      </c>
      <c r="G213" s="12">
        <v>156744.60999999999</v>
      </c>
      <c r="H213" s="10">
        <v>2</v>
      </c>
      <c r="I213" s="13">
        <f t="shared" si="5"/>
        <v>313489.21999999997</v>
      </c>
      <c r="J213" s="10" t="s">
        <v>374</v>
      </c>
      <c r="K213" s="14">
        <v>41628</v>
      </c>
      <c r="L213" s="14">
        <v>41628</v>
      </c>
      <c r="M213" s="14">
        <v>41659</v>
      </c>
      <c r="N213" s="14">
        <v>41850</v>
      </c>
    </row>
    <row r="214" spans="1:14" ht="72" x14ac:dyDescent="0.2">
      <c r="A214" s="8" t="s">
        <v>14</v>
      </c>
      <c r="B214" s="9" t="s">
        <v>371</v>
      </c>
      <c r="C214" s="9" t="s">
        <v>24</v>
      </c>
      <c r="D214" s="10" t="s">
        <v>372</v>
      </c>
      <c r="E214" s="11">
        <v>13560881000147</v>
      </c>
      <c r="F214" s="10" t="s">
        <v>373</v>
      </c>
      <c r="G214" s="12">
        <v>156744.60999999999</v>
      </c>
      <c r="H214" s="10">
        <v>2</v>
      </c>
      <c r="I214" s="13">
        <f t="shared" si="5"/>
        <v>313489.21999999997</v>
      </c>
      <c r="J214" s="10" t="s">
        <v>374</v>
      </c>
      <c r="K214" s="14">
        <v>41628</v>
      </c>
      <c r="L214" s="14">
        <v>41659</v>
      </c>
      <c r="M214" s="14">
        <v>41871</v>
      </c>
      <c r="N214" s="14">
        <v>41850</v>
      </c>
    </row>
    <row r="215" spans="1:14" ht="36" x14ac:dyDescent="0.2">
      <c r="A215" s="8" t="s">
        <v>14</v>
      </c>
      <c r="B215" s="9" t="s">
        <v>375</v>
      </c>
      <c r="C215" s="9" t="s">
        <v>16</v>
      </c>
      <c r="D215" s="10" t="s">
        <v>376</v>
      </c>
      <c r="E215" s="11">
        <v>7074592000135</v>
      </c>
      <c r="F215" s="10" t="s">
        <v>377</v>
      </c>
      <c r="G215" s="12">
        <v>10440</v>
      </c>
      <c r="H215" s="10">
        <v>1</v>
      </c>
      <c r="I215" s="13">
        <f t="shared" si="5"/>
        <v>10440</v>
      </c>
      <c r="J215" s="10" t="s">
        <v>378</v>
      </c>
      <c r="K215" s="14">
        <v>42425</v>
      </c>
      <c r="L215" s="14">
        <v>42425</v>
      </c>
      <c r="M215" s="14">
        <v>42454</v>
      </c>
      <c r="N215" s="14">
        <v>42454</v>
      </c>
    </row>
    <row r="216" spans="1:14" ht="24" x14ac:dyDescent="0.2">
      <c r="A216" s="8" t="s">
        <v>14</v>
      </c>
      <c r="B216" s="9" t="s">
        <v>379</v>
      </c>
      <c r="C216" s="9" t="s">
        <v>16</v>
      </c>
      <c r="D216" s="10" t="s">
        <v>380</v>
      </c>
      <c r="E216" s="11">
        <v>15150843000141</v>
      </c>
      <c r="F216" s="10" t="s">
        <v>381</v>
      </c>
      <c r="G216" s="12">
        <v>800</v>
      </c>
      <c r="H216" s="10">
        <v>12</v>
      </c>
      <c r="I216" s="13">
        <f t="shared" si="5"/>
        <v>9600</v>
      </c>
      <c r="J216" s="10" t="s">
        <v>382</v>
      </c>
      <c r="K216" s="14">
        <v>42646</v>
      </c>
      <c r="L216" s="14">
        <v>42646</v>
      </c>
      <c r="M216" s="14">
        <v>43010</v>
      </c>
      <c r="N216" s="14">
        <v>43010</v>
      </c>
    </row>
    <row r="217" spans="1:14" ht="24" x14ac:dyDescent="0.2">
      <c r="A217" s="8" t="s">
        <v>14</v>
      </c>
      <c r="B217" s="9" t="s">
        <v>383</v>
      </c>
      <c r="C217" s="9" t="s">
        <v>16</v>
      </c>
      <c r="D217" s="10" t="s">
        <v>384</v>
      </c>
      <c r="E217" s="11">
        <v>13045674000154</v>
      </c>
      <c r="F217" s="10" t="s">
        <v>385</v>
      </c>
      <c r="G217" s="12">
        <v>1380</v>
      </c>
      <c r="H217" s="10">
        <v>12</v>
      </c>
      <c r="I217" s="13">
        <f t="shared" si="5"/>
        <v>16560</v>
      </c>
      <c r="J217" s="10" t="s">
        <v>386</v>
      </c>
      <c r="K217" s="14">
        <v>41852</v>
      </c>
      <c r="L217" s="14">
        <v>41852</v>
      </c>
      <c r="M217" s="14">
        <v>42217</v>
      </c>
      <c r="N217" s="14">
        <v>42583</v>
      </c>
    </row>
    <row r="218" spans="1:14" ht="24" x14ac:dyDescent="0.2">
      <c r="A218" s="8" t="s">
        <v>14</v>
      </c>
      <c r="B218" s="9" t="s">
        <v>383</v>
      </c>
      <c r="C218" s="9" t="s">
        <v>24</v>
      </c>
      <c r="D218" s="10" t="s">
        <v>384</v>
      </c>
      <c r="E218" s="11">
        <v>13045674000154</v>
      </c>
      <c r="F218" s="10" t="s">
        <v>385</v>
      </c>
      <c r="G218" s="12">
        <v>1380</v>
      </c>
      <c r="H218" s="10">
        <v>12</v>
      </c>
      <c r="I218" s="13">
        <f t="shared" si="5"/>
        <v>16560</v>
      </c>
      <c r="J218" s="10" t="s">
        <v>386</v>
      </c>
      <c r="K218" s="14">
        <v>41852</v>
      </c>
      <c r="L218" s="14">
        <v>42218</v>
      </c>
      <c r="M218" s="14">
        <v>42583</v>
      </c>
      <c r="N218" s="14">
        <v>42583</v>
      </c>
    </row>
    <row r="219" spans="1:14" ht="36" x14ac:dyDescent="0.2">
      <c r="A219" s="8" t="s">
        <v>14</v>
      </c>
      <c r="B219" s="9" t="s">
        <v>387</v>
      </c>
      <c r="C219" s="9" t="s">
        <v>16</v>
      </c>
      <c r="D219" s="10" t="s">
        <v>388</v>
      </c>
      <c r="E219" s="11">
        <v>19184185000160</v>
      </c>
      <c r="F219" s="10" t="s">
        <v>389</v>
      </c>
      <c r="G219" s="12">
        <v>16000</v>
      </c>
      <c r="H219" s="10">
        <v>12</v>
      </c>
      <c r="I219" s="13">
        <f t="shared" si="5"/>
        <v>192000</v>
      </c>
      <c r="J219" s="10" t="s">
        <v>390</v>
      </c>
      <c r="K219" s="14">
        <v>41563</v>
      </c>
      <c r="L219" s="14">
        <v>41563</v>
      </c>
      <c r="M219" s="14">
        <v>41745</v>
      </c>
      <c r="N219" s="14">
        <v>43312</v>
      </c>
    </row>
    <row r="220" spans="1:14" ht="36" x14ac:dyDescent="0.2">
      <c r="A220" s="8" t="s">
        <v>14</v>
      </c>
      <c r="B220" s="9" t="s">
        <v>387</v>
      </c>
      <c r="C220" s="9" t="s">
        <v>24</v>
      </c>
      <c r="D220" s="10" t="s">
        <v>388</v>
      </c>
      <c r="E220" s="11">
        <v>19184185000160</v>
      </c>
      <c r="F220" s="10" t="s">
        <v>389</v>
      </c>
      <c r="G220" s="12">
        <v>16000</v>
      </c>
      <c r="H220" s="10">
        <v>12</v>
      </c>
      <c r="I220" s="13">
        <f t="shared" si="5"/>
        <v>192000</v>
      </c>
      <c r="J220" s="10" t="s">
        <v>390</v>
      </c>
      <c r="K220" s="14">
        <v>41563</v>
      </c>
      <c r="L220" s="14">
        <v>41745</v>
      </c>
      <c r="M220" s="14">
        <v>41928</v>
      </c>
      <c r="N220" s="14">
        <v>43312</v>
      </c>
    </row>
    <row r="221" spans="1:14" ht="36" x14ac:dyDescent="0.2">
      <c r="A221" s="8" t="s">
        <v>14</v>
      </c>
      <c r="B221" s="9" t="s">
        <v>387</v>
      </c>
      <c r="C221" s="9" t="s">
        <v>25</v>
      </c>
      <c r="D221" s="10" t="s">
        <v>388</v>
      </c>
      <c r="E221" s="11">
        <v>19184185000160</v>
      </c>
      <c r="F221" s="10" t="s">
        <v>389</v>
      </c>
      <c r="G221" s="12">
        <v>16000</v>
      </c>
      <c r="H221" s="10">
        <v>12</v>
      </c>
      <c r="I221" s="13">
        <f t="shared" si="5"/>
        <v>192000</v>
      </c>
      <c r="J221" s="10" t="s">
        <v>390</v>
      </c>
      <c r="K221" s="14">
        <v>41563</v>
      </c>
      <c r="L221" s="14">
        <v>41758</v>
      </c>
      <c r="M221" s="14">
        <v>41928</v>
      </c>
      <c r="N221" s="14">
        <v>43312</v>
      </c>
    </row>
    <row r="222" spans="1:14" ht="36" x14ac:dyDescent="0.2">
      <c r="A222" s="8" t="s">
        <v>14</v>
      </c>
      <c r="B222" s="9" t="s">
        <v>387</v>
      </c>
      <c r="C222" s="9" t="s">
        <v>26</v>
      </c>
      <c r="D222" s="10" t="s">
        <v>388</v>
      </c>
      <c r="E222" s="11">
        <v>19184185000160</v>
      </c>
      <c r="F222" s="10" t="s">
        <v>389</v>
      </c>
      <c r="G222" s="12">
        <v>16000</v>
      </c>
      <c r="H222" s="10">
        <v>12</v>
      </c>
      <c r="I222" s="13">
        <f t="shared" si="5"/>
        <v>192000</v>
      </c>
      <c r="J222" s="10" t="s">
        <v>390</v>
      </c>
      <c r="K222" s="14">
        <v>41563</v>
      </c>
      <c r="L222" s="14">
        <v>41928</v>
      </c>
      <c r="M222" s="14">
        <v>42110</v>
      </c>
      <c r="N222" s="14">
        <v>43312</v>
      </c>
    </row>
    <row r="223" spans="1:14" ht="36" x14ac:dyDescent="0.2">
      <c r="A223" s="8" t="s">
        <v>14</v>
      </c>
      <c r="B223" s="9" t="s">
        <v>387</v>
      </c>
      <c r="C223" s="9" t="s">
        <v>27</v>
      </c>
      <c r="D223" s="10" t="s">
        <v>388</v>
      </c>
      <c r="E223" s="11">
        <v>19184185000160</v>
      </c>
      <c r="F223" s="10" t="s">
        <v>389</v>
      </c>
      <c r="G223" s="12">
        <v>16000</v>
      </c>
      <c r="H223" s="10">
        <v>12</v>
      </c>
      <c r="I223" s="13">
        <f t="shared" si="5"/>
        <v>192000</v>
      </c>
      <c r="J223" s="10" t="s">
        <v>390</v>
      </c>
      <c r="K223" s="14">
        <v>41563</v>
      </c>
      <c r="L223" s="14">
        <v>42110</v>
      </c>
      <c r="M223" s="14">
        <v>42293</v>
      </c>
      <c r="N223" s="14">
        <v>43312</v>
      </c>
    </row>
    <row r="224" spans="1:14" ht="36" x14ac:dyDescent="0.2">
      <c r="A224" s="8" t="s">
        <v>14</v>
      </c>
      <c r="B224" s="9" t="s">
        <v>387</v>
      </c>
      <c r="C224" s="9" t="s">
        <v>32</v>
      </c>
      <c r="D224" s="10" t="s">
        <v>388</v>
      </c>
      <c r="E224" s="11">
        <v>19184185000160</v>
      </c>
      <c r="F224" s="10" t="s">
        <v>389</v>
      </c>
      <c r="G224" s="12">
        <v>16000</v>
      </c>
      <c r="H224" s="10">
        <v>12</v>
      </c>
      <c r="I224" s="13">
        <f t="shared" si="5"/>
        <v>192000</v>
      </c>
      <c r="J224" s="10" t="s">
        <v>390</v>
      </c>
      <c r="K224" s="14">
        <v>41563</v>
      </c>
      <c r="L224" s="14">
        <v>42293</v>
      </c>
      <c r="M224" s="14">
        <v>42567</v>
      </c>
      <c r="N224" s="14">
        <v>43312</v>
      </c>
    </row>
    <row r="225" spans="1:14" ht="36" x14ac:dyDescent="0.2">
      <c r="A225" s="8" t="s">
        <v>14</v>
      </c>
      <c r="B225" s="9" t="s">
        <v>387</v>
      </c>
      <c r="C225" s="9" t="s">
        <v>50</v>
      </c>
      <c r="D225" s="10" t="s">
        <v>388</v>
      </c>
      <c r="E225" s="11">
        <v>19184185000160</v>
      </c>
      <c r="F225" s="10" t="s">
        <v>389</v>
      </c>
      <c r="G225" s="12">
        <v>16000</v>
      </c>
      <c r="H225" s="10">
        <v>12</v>
      </c>
      <c r="I225" s="13">
        <f t="shared" si="5"/>
        <v>192000</v>
      </c>
      <c r="J225" s="10" t="s">
        <v>390</v>
      </c>
      <c r="K225" s="14">
        <v>41563</v>
      </c>
      <c r="L225" s="14">
        <v>42567</v>
      </c>
      <c r="M225" s="14">
        <v>42932</v>
      </c>
      <c r="N225" s="14">
        <v>43312</v>
      </c>
    </row>
    <row r="226" spans="1:14" ht="36" x14ac:dyDescent="0.2">
      <c r="A226" s="8" t="s">
        <v>14</v>
      </c>
      <c r="B226" s="9" t="s">
        <v>387</v>
      </c>
      <c r="C226" s="9" t="s">
        <v>51</v>
      </c>
      <c r="D226" s="10" t="s">
        <v>388</v>
      </c>
      <c r="E226" s="11">
        <v>19184185000160</v>
      </c>
      <c r="F226" s="10" t="s">
        <v>389</v>
      </c>
      <c r="G226" s="12">
        <v>16000</v>
      </c>
      <c r="H226" s="10">
        <v>12</v>
      </c>
      <c r="I226" s="13">
        <f t="shared" si="5"/>
        <v>192000</v>
      </c>
      <c r="J226" s="10" t="s">
        <v>390</v>
      </c>
      <c r="K226" s="14">
        <v>41563</v>
      </c>
      <c r="L226" s="14">
        <v>42675</v>
      </c>
      <c r="M226" s="14">
        <v>42932</v>
      </c>
      <c r="N226" s="14">
        <v>43312</v>
      </c>
    </row>
    <row r="227" spans="1:14" ht="36" x14ac:dyDescent="0.2">
      <c r="A227" s="8" t="s">
        <v>14</v>
      </c>
      <c r="B227" s="9" t="s">
        <v>387</v>
      </c>
      <c r="C227" s="9" t="s">
        <v>72</v>
      </c>
      <c r="D227" s="10" t="s">
        <v>388</v>
      </c>
      <c r="E227" s="11">
        <v>19184185000160</v>
      </c>
      <c r="F227" s="10" t="s">
        <v>389</v>
      </c>
      <c r="G227" s="12">
        <v>16000</v>
      </c>
      <c r="H227" s="10">
        <v>12</v>
      </c>
      <c r="I227" s="13">
        <f t="shared" si="5"/>
        <v>192000</v>
      </c>
      <c r="J227" s="10" t="s">
        <v>390</v>
      </c>
      <c r="K227" s="14">
        <v>41563</v>
      </c>
      <c r="L227" s="14">
        <v>42932</v>
      </c>
      <c r="M227" s="14">
        <v>43298</v>
      </c>
      <c r="N227" s="14">
        <v>43312</v>
      </c>
    </row>
    <row r="228" spans="1:14" ht="36" x14ac:dyDescent="0.2">
      <c r="A228" s="8" t="s">
        <v>14</v>
      </c>
      <c r="B228" s="9" t="s">
        <v>387</v>
      </c>
      <c r="C228" s="9" t="s">
        <v>89</v>
      </c>
      <c r="D228" s="10" t="s">
        <v>388</v>
      </c>
      <c r="E228" s="11">
        <v>19184185000160</v>
      </c>
      <c r="F228" s="10" t="s">
        <v>389</v>
      </c>
      <c r="G228" s="12">
        <v>16000</v>
      </c>
      <c r="H228" s="10">
        <v>12</v>
      </c>
      <c r="I228" s="13">
        <f t="shared" si="5"/>
        <v>192000</v>
      </c>
      <c r="J228" s="10" t="s">
        <v>390</v>
      </c>
      <c r="K228" s="14">
        <v>41563</v>
      </c>
      <c r="L228" s="14">
        <v>43308</v>
      </c>
      <c r="M228" s="14">
        <v>43673</v>
      </c>
      <c r="N228" s="14">
        <v>43312</v>
      </c>
    </row>
    <row r="229" spans="1:14" ht="36" x14ac:dyDescent="0.2">
      <c r="A229" s="8" t="s">
        <v>14</v>
      </c>
      <c r="B229" s="9" t="s">
        <v>391</v>
      </c>
      <c r="C229" s="9" t="s">
        <v>16</v>
      </c>
      <c r="D229" s="10" t="s">
        <v>392</v>
      </c>
      <c r="E229" s="11">
        <v>5017814000152</v>
      </c>
      <c r="F229" s="10" t="s">
        <v>393</v>
      </c>
      <c r="G229" s="12">
        <v>5000</v>
      </c>
      <c r="H229" s="10">
        <v>12</v>
      </c>
      <c r="I229" s="13">
        <f t="shared" si="5"/>
        <v>60000</v>
      </c>
      <c r="J229" s="10" t="s">
        <v>147</v>
      </c>
      <c r="K229" s="14">
        <v>42006</v>
      </c>
      <c r="L229" s="14">
        <v>42006</v>
      </c>
      <c r="M229" s="14">
        <v>42371</v>
      </c>
      <c r="N229" s="14">
        <v>42735</v>
      </c>
    </row>
    <row r="230" spans="1:14" ht="36" x14ac:dyDescent="0.2">
      <c r="A230" s="8" t="s">
        <v>14</v>
      </c>
      <c r="B230" s="9" t="s">
        <v>391</v>
      </c>
      <c r="C230" s="9" t="s">
        <v>24</v>
      </c>
      <c r="D230" s="10" t="s">
        <v>392</v>
      </c>
      <c r="E230" s="11">
        <v>5017814000152</v>
      </c>
      <c r="F230" s="10" t="s">
        <v>393</v>
      </c>
      <c r="G230" s="12">
        <v>5000</v>
      </c>
      <c r="H230" s="10">
        <v>12</v>
      </c>
      <c r="I230" s="13">
        <f t="shared" si="5"/>
        <v>60000</v>
      </c>
      <c r="J230" s="10" t="s">
        <v>147</v>
      </c>
      <c r="K230" s="14">
        <v>42006</v>
      </c>
      <c r="L230" s="14">
        <v>42338</v>
      </c>
      <c r="M230" s="14">
        <v>42553</v>
      </c>
      <c r="N230" s="14">
        <v>42735</v>
      </c>
    </row>
    <row r="231" spans="1:14" ht="36" x14ac:dyDescent="0.2">
      <c r="A231" s="8" t="s">
        <v>14</v>
      </c>
      <c r="B231" s="9" t="s">
        <v>391</v>
      </c>
      <c r="C231" s="9" t="s">
        <v>25</v>
      </c>
      <c r="D231" s="10" t="s">
        <v>392</v>
      </c>
      <c r="E231" s="11">
        <v>5017814000152</v>
      </c>
      <c r="F231" s="10" t="s">
        <v>393</v>
      </c>
      <c r="G231" s="12">
        <v>5000</v>
      </c>
      <c r="H231" s="10">
        <v>12</v>
      </c>
      <c r="I231" s="13">
        <f t="shared" si="5"/>
        <v>60000</v>
      </c>
      <c r="J231" s="10" t="s">
        <v>147</v>
      </c>
      <c r="K231" s="14">
        <v>42006</v>
      </c>
      <c r="L231" s="14">
        <v>42553</v>
      </c>
      <c r="M231" s="14">
        <v>42918</v>
      </c>
      <c r="N231" s="14">
        <v>42735</v>
      </c>
    </row>
    <row r="232" spans="1:14" ht="96" x14ac:dyDescent="0.2">
      <c r="A232" s="8" t="s">
        <v>14</v>
      </c>
      <c r="B232" s="9" t="s">
        <v>394</v>
      </c>
      <c r="C232" s="9" t="s">
        <v>16</v>
      </c>
      <c r="D232" s="10" t="s">
        <v>395</v>
      </c>
      <c r="E232" s="11">
        <v>8257493000151</v>
      </c>
      <c r="F232" s="10" t="s">
        <v>396</v>
      </c>
      <c r="G232" s="15"/>
      <c r="H232" s="10"/>
      <c r="I232" s="13">
        <f t="shared" si="5"/>
        <v>0</v>
      </c>
      <c r="J232" s="10" t="s">
        <v>396</v>
      </c>
      <c r="K232" s="14">
        <v>41731</v>
      </c>
      <c r="L232" s="14">
        <v>41731</v>
      </c>
      <c r="M232" s="14">
        <v>42096</v>
      </c>
      <c r="N232" s="14">
        <v>42096</v>
      </c>
    </row>
    <row r="233" spans="1:14" ht="72" x14ac:dyDescent="0.2">
      <c r="A233" s="8" t="s">
        <v>14</v>
      </c>
      <c r="B233" s="9" t="s">
        <v>397</v>
      </c>
      <c r="C233" s="9" t="s">
        <v>16</v>
      </c>
      <c r="D233" s="10" t="s">
        <v>398</v>
      </c>
      <c r="E233" s="11">
        <v>6006848000104</v>
      </c>
      <c r="F233" s="10" t="s">
        <v>399</v>
      </c>
      <c r="G233" s="12">
        <v>350</v>
      </c>
      <c r="H233" s="10">
        <v>12</v>
      </c>
      <c r="I233" s="13">
        <f t="shared" si="5"/>
        <v>4200</v>
      </c>
      <c r="J233" s="10" t="s">
        <v>399</v>
      </c>
      <c r="K233" s="14">
        <v>41838</v>
      </c>
      <c r="L233" s="14">
        <v>41838</v>
      </c>
      <c r="M233" s="14">
        <v>42203</v>
      </c>
      <c r="N233" s="14">
        <v>42203</v>
      </c>
    </row>
    <row r="234" spans="1:14" ht="48" x14ac:dyDescent="0.2">
      <c r="A234" s="8" t="s">
        <v>14</v>
      </c>
      <c r="B234" s="9" t="s">
        <v>400</v>
      </c>
      <c r="C234" s="9" t="s">
        <v>16</v>
      </c>
      <c r="D234" s="10" t="s">
        <v>401</v>
      </c>
      <c r="E234" s="11">
        <v>11170865000112</v>
      </c>
      <c r="F234" s="10" t="s">
        <v>402</v>
      </c>
      <c r="G234" s="12">
        <v>4000</v>
      </c>
      <c r="H234" s="10">
        <v>12</v>
      </c>
      <c r="I234" s="13">
        <f t="shared" si="5"/>
        <v>48000</v>
      </c>
      <c r="J234" s="10" t="s">
        <v>403</v>
      </c>
      <c r="K234" s="14">
        <v>41610</v>
      </c>
      <c r="L234" s="14">
        <v>41610</v>
      </c>
      <c r="M234" s="14">
        <v>41975</v>
      </c>
      <c r="N234" s="14">
        <v>41975</v>
      </c>
    </row>
    <row r="235" spans="1:14" ht="48" x14ac:dyDescent="0.2">
      <c r="A235" s="8" t="s">
        <v>14</v>
      </c>
      <c r="B235" s="9" t="s">
        <v>400</v>
      </c>
      <c r="C235" s="9" t="s">
        <v>24</v>
      </c>
      <c r="D235" s="10" t="s">
        <v>401</v>
      </c>
      <c r="E235" s="11">
        <v>11170865000112</v>
      </c>
      <c r="F235" s="10" t="s">
        <v>402</v>
      </c>
      <c r="G235" s="12">
        <v>4000</v>
      </c>
      <c r="H235" s="10">
        <v>12</v>
      </c>
      <c r="I235" s="13">
        <f t="shared" si="5"/>
        <v>48000</v>
      </c>
      <c r="J235" s="10" t="s">
        <v>403</v>
      </c>
      <c r="K235" s="14">
        <v>41610</v>
      </c>
      <c r="L235" s="14">
        <v>42067</v>
      </c>
      <c r="M235" s="14">
        <v>41975</v>
      </c>
      <c r="N235" s="14">
        <v>41975</v>
      </c>
    </row>
    <row r="236" spans="1:14" ht="36" x14ac:dyDescent="0.2">
      <c r="A236" s="8" t="s">
        <v>14</v>
      </c>
      <c r="B236" s="9" t="s">
        <v>404</v>
      </c>
      <c r="C236" s="9" t="s">
        <v>16</v>
      </c>
      <c r="D236" s="10" t="s">
        <v>405</v>
      </c>
      <c r="E236" s="11">
        <v>1160949000111</v>
      </c>
      <c r="F236" s="10" t="s">
        <v>406</v>
      </c>
      <c r="G236" s="15"/>
      <c r="H236" s="10"/>
      <c r="I236" s="13">
        <f t="shared" si="5"/>
        <v>0</v>
      </c>
      <c r="J236" s="10" t="s">
        <v>407</v>
      </c>
      <c r="K236" s="14">
        <v>42338</v>
      </c>
      <c r="L236" s="14">
        <v>42338</v>
      </c>
      <c r="M236" s="14">
        <v>42704</v>
      </c>
      <c r="N236" s="14">
        <v>43068</v>
      </c>
    </row>
    <row r="237" spans="1:14" ht="36" x14ac:dyDescent="0.2">
      <c r="A237" s="8" t="s">
        <v>14</v>
      </c>
      <c r="B237" s="9" t="s">
        <v>404</v>
      </c>
      <c r="C237" s="9" t="s">
        <v>24</v>
      </c>
      <c r="D237" s="10" t="s">
        <v>405</v>
      </c>
      <c r="E237" s="11">
        <v>1160949000111</v>
      </c>
      <c r="F237" s="10" t="s">
        <v>406</v>
      </c>
      <c r="G237" s="15"/>
      <c r="H237" s="10"/>
      <c r="I237" s="13">
        <f t="shared" si="5"/>
        <v>0</v>
      </c>
      <c r="J237" s="10" t="s">
        <v>407</v>
      </c>
      <c r="K237" s="14">
        <v>42338</v>
      </c>
      <c r="L237" s="14">
        <v>42704</v>
      </c>
      <c r="M237" s="14">
        <v>43068</v>
      </c>
      <c r="N237" s="14">
        <v>43068</v>
      </c>
    </row>
    <row r="238" spans="1:14" ht="36" x14ac:dyDescent="0.2">
      <c r="A238" s="8" t="s">
        <v>14</v>
      </c>
      <c r="B238" s="9" t="s">
        <v>404</v>
      </c>
      <c r="C238" s="9" t="s">
        <v>25</v>
      </c>
      <c r="D238" s="10" t="s">
        <v>405</v>
      </c>
      <c r="E238" s="11">
        <v>1160949000111</v>
      </c>
      <c r="F238" s="10" t="s">
        <v>406</v>
      </c>
      <c r="G238" s="15"/>
      <c r="H238" s="10"/>
      <c r="I238" s="13">
        <f t="shared" si="5"/>
        <v>0</v>
      </c>
      <c r="J238" s="10" t="s">
        <v>407</v>
      </c>
      <c r="K238" s="14">
        <v>42338</v>
      </c>
      <c r="L238" s="14">
        <v>42936</v>
      </c>
      <c r="M238" s="14">
        <v>43068</v>
      </c>
      <c r="N238" s="14">
        <v>43068</v>
      </c>
    </row>
    <row r="239" spans="1:14" ht="36" x14ac:dyDescent="0.2">
      <c r="A239" s="8" t="s">
        <v>14</v>
      </c>
      <c r="B239" s="9" t="s">
        <v>408</v>
      </c>
      <c r="C239" s="9" t="s">
        <v>16</v>
      </c>
      <c r="D239" s="10" t="s">
        <v>409</v>
      </c>
      <c r="E239" s="11">
        <v>28333845000118</v>
      </c>
      <c r="F239" s="10" t="s">
        <v>410</v>
      </c>
      <c r="G239" s="12">
        <v>15000</v>
      </c>
      <c r="H239" s="10">
        <v>3</v>
      </c>
      <c r="I239" s="13">
        <f t="shared" si="5"/>
        <v>45000</v>
      </c>
      <c r="J239" s="10" t="s">
        <v>411</v>
      </c>
      <c r="K239" s="14">
        <v>43328</v>
      </c>
      <c r="L239" s="14">
        <v>43328</v>
      </c>
      <c r="M239" s="14">
        <v>43420</v>
      </c>
      <c r="N239" s="14">
        <v>43420</v>
      </c>
    </row>
    <row r="240" spans="1:14" ht="24" x14ac:dyDescent="0.2">
      <c r="A240" s="8" t="s">
        <v>14</v>
      </c>
      <c r="B240" s="9" t="s">
        <v>412</v>
      </c>
      <c r="C240" s="9" t="s">
        <v>16</v>
      </c>
      <c r="D240" s="10" t="s">
        <v>413</v>
      </c>
      <c r="E240" s="11">
        <v>11804071000163</v>
      </c>
      <c r="F240" s="10" t="s">
        <v>414</v>
      </c>
      <c r="G240" s="12">
        <v>1560</v>
      </c>
      <c r="H240" s="10">
        <v>3</v>
      </c>
      <c r="I240" s="13">
        <f t="shared" ref="I240:I243" si="6">IFERROR(G240*H240,G240)</f>
        <v>4680</v>
      </c>
      <c r="J240" s="10" t="s">
        <v>415</v>
      </c>
      <c r="K240" s="14">
        <v>41628</v>
      </c>
      <c r="L240" s="14">
        <v>41628</v>
      </c>
      <c r="M240" s="14">
        <v>41993</v>
      </c>
      <c r="N240" s="14">
        <v>42357</v>
      </c>
    </row>
    <row r="241" spans="1:14" ht="24" x14ac:dyDescent="0.2">
      <c r="A241" s="8" t="s">
        <v>14</v>
      </c>
      <c r="B241" s="9" t="s">
        <v>412</v>
      </c>
      <c r="C241" s="9" t="s">
        <v>24</v>
      </c>
      <c r="D241" s="10" t="s">
        <v>413</v>
      </c>
      <c r="E241" s="11">
        <v>11804071000163</v>
      </c>
      <c r="F241" s="10" t="s">
        <v>414</v>
      </c>
      <c r="G241" s="12">
        <v>1560</v>
      </c>
      <c r="H241" s="10">
        <v>3</v>
      </c>
      <c r="I241" s="13">
        <f t="shared" si="6"/>
        <v>4680</v>
      </c>
      <c r="J241" s="10" t="s">
        <v>415</v>
      </c>
      <c r="K241" s="14">
        <v>41628</v>
      </c>
      <c r="L241" s="14">
        <v>42055</v>
      </c>
      <c r="M241" s="14">
        <v>42357</v>
      </c>
      <c r="N241" s="14">
        <v>42357</v>
      </c>
    </row>
    <row r="242" spans="1:14" ht="24" x14ac:dyDescent="0.2">
      <c r="A242" s="8" t="s">
        <v>14</v>
      </c>
      <c r="B242" s="9" t="s">
        <v>412</v>
      </c>
      <c r="C242" s="9" t="s">
        <v>25</v>
      </c>
      <c r="D242" s="10" t="s">
        <v>413</v>
      </c>
      <c r="E242" s="11">
        <v>11804071000163</v>
      </c>
      <c r="F242" s="10" t="s">
        <v>414</v>
      </c>
      <c r="G242" s="12">
        <v>1560</v>
      </c>
      <c r="H242" s="10">
        <v>3</v>
      </c>
      <c r="I242" s="13">
        <f t="shared" si="6"/>
        <v>4680</v>
      </c>
      <c r="J242" s="10" t="s">
        <v>415</v>
      </c>
      <c r="K242" s="14">
        <v>41628</v>
      </c>
      <c r="L242" s="14">
        <v>42205</v>
      </c>
      <c r="M242" s="14">
        <v>42357</v>
      </c>
      <c r="N242" s="14">
        <v>42357</v>
      </c>
    </row>
    <row r="243" spans="1:14" ht="72" x14ac:dyDescent="0.2">
      <c r="A243" s="8" t="s">
        <v>14</v>
      </c>
      <c r="B243" s="9" t="s">
        <v>416</v>
      </c>
      <c r="C243" s="9" t="s">
        <v>16</v>
      </c>
      <c r="D243" s="10" t="s">
        <v>417</v>
      </c>
      <c r="E243" s="11"/>
      <c r="F243" s="10" t="s">
        <v>418</v>
      </c>
      <c r="G243" s="12">
        <v>5000</v>
      </c>
      <c r="H243" s="10">
        <v>12</v>
      </c>
      <c r="I243" s="13">
        <f t="shared" si="6"/>
        <v>60000</v>
      </c>
      <c r="J243" s="10" t="s">
        <v>418</v>
      </c>
      <c r="K243" s="14">
        <v>41689</v>
      </c>
      <c r="L243" s="14">
        <v>41689</v>
      </c>
      <c r="M243" s="14">
        <v>42054</v>
      </c>
      <c r="N243" s="14">
        <v>42054</v>
      </c>
    </row>
  </sheetData>
  <pageMargins left="0.51181102362204722" right="0.51181102362204722" top="0.78740157480314965" bottom="0.78740157480314965" header="0.31496062992125984" footer="0.31496062992125984"/>
  <pageSetup paperSize="9" scale="59" orientation="landscape" r:id="rId1"/>
  <drawing r:id="rId2"/>
  <legacyDrawing r:id="rId3"/>
  <tableParts count="1">
    <tablePart r:id="rId4"/>
  </tableParts>
</worksheet>
</file>

<file path=_xmlsignatures/_rels/origin.sigs.rels><?xml version="1.0" encoding="UTF-8" standalone="yes"?>
<Relationships xmlns="http://schemas.openxmlformats.org/package/2006/relationships"><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/GTEGIZo2EmQwBMayYxM7VEAESCbHjtpRsZ7acLVU3g=</DigestValue>
    </Reference>
    <Reference Type="http://www.w3.org/2000/09/xmldsig#Object" URI="#idOfficeObject">
      <DigestMethod Algorithm="http://www.w3.org/2001/04/xmlenc#sha256"/>
      <DigestValue>fdDZpn38vVL2SprOGsrXat3OvLe5Qs+CpFtMZVPs3yc=</DigestValue>
    </Reference>
    <Reference Type="http://uri.etsi.org/01903#SignedProperties" URI="#idSignedProperties">
      <Transforms>
        <Transform Algorithm="http://www.w3.org/TR/2001/REC-xml-c14n-20010315"/>
      </Transforms>
      <DigestMethod Algorithm="http://www.w3.org/2001/04/xmlenc#sha256"/>
      <DigestValue>gGFe+r3dDhI9ktRVdGoNdo2WYGp/1rPuU4R6ndGOvLU=</DigestValue>
    </Reference>
  </SignedInfo>
  <SignatureValue>qkl8Rz1ZoDOE4c0GJoK5oghwN0e6VL0EKBDhC6zA+YBAW6UzfCAjOY8glr595eiR7u8K3NSsM6Xk
5Vw/7hF0Stb+bfa2/8/GeKDXr2Mk/Wcyjm6ZccMxuIIBWQxNAanrxnRjN5+m9Sq712hUsXP9YtQC
sHVorZ8VefVRfkxvhok7s9sKpwFWIPo2a3p/kKVbqH/SY+ojUAO+++bC62GTTQO9/uvN/ymV9pz1
GvKhL5+c6lwNzj953gWOhPVR9IfumSPxwaTXrcHp+AeIcx/A1oQfce7VQwO9d1hlYKFxfEL82DqO
M3l5v5/3AypCox4GPzXa1aveIVvVVG2TqDVVCA==</SignatureValue>
  <KeyInfo>
    <X509Data>
      <X509Certificate>MIIDqjCCApKgAwIBAgIKLdTwaQJbIljTvjANBgkqhkiG9w0BAQsFADCBgjEWMBQGA1UEAxMNQWxpY2UgQy4gTW90YTEzMDEGA1UECgwqSW5zdGl0dXRvIGRlIEdlc3TDo28gZSBIdW1hbml6YcOnw6NvIC0gSUdIMSYwJAYJKoZIhvcNAQkBFhdhbGljZS5zb2FyZXNAaWdoLm9yZy5icjELMAkGA1UEBhMCQlIwHhcNMjIwMTI0MjAwMDE4WhcNMjcwMTI0MjAwMDE4WjCBgjEWMBQGA1UEAxMNQWxpY2UgQy4gTW90YTEzMDEGA1UECgwqSW5zdGl0dXRvIGRlIEdlc3TDo28gZSBIdW1hbml6YcOnw6NvIC0gSUdIMSYwJAYJKoZIhvcNAQkBFhdhbGljZS5zb2FyZXNAaWdoLm9yZy5icjELMAkGA1UEBhMCQlIwggEiMA0GCSqGSIb3DQEBAQUAA4IBDwAwggEKAoIBAQCyyO69OE8w/ZJnz3yAEsYztXyXNUcaLnjlUAIryB0tr5+GOCXCrsYn4cV2FhAKlII9OEgPjSMEpouMPuL4YvaNbL/y83KS3KWeGQd344QTabWdm656wAf2H3QFLkJbGuwJ+nH5Gry/q1I9CwpNTpYqtayxWhPC/ARzQIFEZ8bPsAK0fQo+Wn/RQI3AOEkM7+nkzcefyQaxcIk49ZC0sAZfOLUsBmwllI5XwuPZkDwJs3FzDQctsb+bzecOrNiqqygjAEt2fyslTWaf40whbgjyJucjGNCVe72itOH4ptop9uEIXdL/jjRhOpPiLc026BECGngBvhrU2C5cPs3fBgGXAgMBAAGjIDAeMA8GCSqGSIb3LwEBCgQCBQAwCwYDVR0PBAQDAgeAMA0GCSqGSIb3DQEBCwUAA4IBAQB2s1oELLql5j6Jss/GuuYT7d/oRrBdNTyDhD7Kn4hEpLQIulWFixvSwe7zpGpR6/8GIJ1sADZf3P2Av2l/BBp2IbZlZD8A6/XB6SGFRKgI82mTF/akHjyQGbLdaujVyYCqXPYb/IQ5uG6qflXu/ckUwoFntudz4YKse4nTAHi7qaV7wwHtWEuB/QGBkQe1+Xe8UaFhX6GPlHHg7ozjXbKJMJ1zl+k+Hr5F2rxJlx4YjX7lcgV1amdHesoNaphGFJuCZy4bCadKZXh10URpGbiD8/B9S2o41HwES3PdMkcpltCojAFX0EuV5trBWmtEylTwqGIufP/WUR8lwJvnMkWk</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mdssi:RelationshipReference xmlns:mdssi="http://schemas.openxmlformats.org/package/2006/digital-signature" SourceId="rId4"/>
          </Transform>
          <Transform Algorithm="http://www.w3.org/TR/2001/REC-xml-c14n-20010315"/>
        </Transforms>
        <DigestMethod Algorithm="http://www.w3.org/2001/04/xmlenc#sha256"/>
        <DigestValue>+70tVQiKI1yf3TMXuIIdLvQ+S5B+Bw9XjNZHe++mCkI=</DigestValue>
      </Reference>
      <Reference URI="/xl/calcChain.xml?ContentType=application/vnd.openxmlformats-officedocument.spreadsheetml.calcChain+xml">
        <DigestMethod Algorithm="http://www.w3.org/2001/04/xmlenc#sha256"/>
        <DigestValue>LfJCUHkzziY0RDzVEBLgYCBfRJJGXoEWe3sQFQYEqqM=</DigestValue>
      </Reference>
      <Reference URI="/xl/comments1.xml?ContentType=application/vnd.openxmlformats-officedocument.spreadsheetml.comments+xml">
        <DigestMethod Algorithm="http://www.w3.org/2001/04/xmlenc#sha256"/>
        <DigestValue>/cV3f26EAxTA9dp89Yzw8ZrktubR4o4iJIcfH4ONP9k=</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Kgz2T+jdnPwtS/b6SG36nlMh/tsyQtlsftvhZkyXlb8=</DigestValue>
      </Reference>
      <Reference URI="/xl/drawings/drawing1.xml?ContentType=application/vnd.openxmlformats-officedocument.drawing+xml">
        <DigestMethod Algorithm="http://www.w3.org/2001/04/xmlenc#sha256"/>
        <DigestValue>KOIy9yjOONl3xCMgjjXYNABQvTcLS7ZMRoBQAQQyWac=</DigestValue>
      </Reference>
      <Reference URI="/xl/drawings/vmlDrawing1.vml?ContentType=application/vnd.openxmlformats-officedocument.vmlDrawing">
        <DigestMethod Algorithm="http://www.w3.org/2001/04/xmlenc#sha256"/>
        <DigestValue>LuQ1mHB62HIJ+dfCAiV8JM0KBDkCaLL9TWuhI0u6svc=</DigestValue>
      </Reference>
      <Reference URI="/xl/media/image1.png?ContentType=image/png">
        <DigestMethod Algorithm="http://www.w3.org/2001/04/xmlenc#sha256"/>
        <DigestValue>DkzuMbU9484QLwCpfTmTFjC8tpalqEdNhh36CdBVP2U=</DigestValue>
      </Reference>
      <Reference URI="/xl/printerSettings/printerSettings1.bin?ContentType=application/vnd.openxmlformats-officedocument.spreadsheetml.printerSettings">
        <DigestMethod Algorithm="http://www.w3.org/2001/04/xmlenc#sha256"/>
        <DigestValue>EElUwR9RLihlw4Cq4EM3vF6RdNiBJ/kBiqI0dDyN2vc=</DigestValue>
      </Reference>
      <Reference URI="/xl/sharedStrings.xml?ContentType=application/vnd.openxmlformats-officedocument.spreadsheetml.sharedStrings+xml">
        <DigestMethod Algorithm="http://www.w3.org/2001/04/xmlenc#sha256"/>
        <DigestValue>OVDxGCGN5YyOH/r1fqILSl+c9zx3XMADj1XkSib4mSM=</DigestValue>
      </Reference>
      <Reference URI="/xl/styles.xml?ContentType=application/vnd.openxmlformats-officedocument.spreadsheetml.styles+xml">
        <DigestMethod Algorithm="http://www.w3.org/2001/04/xmlenc#sha256"/>
        <DigestValue>ydU2mLqJY9Gar8iQ43oCsylX93pi2B3vEbUTOUXLf+4=</DigestValue>
      </Reference>
      <Reference URI="/xl/tables/table1.xml?ContentType=application/vnd.openxmlformats-officedocument.spreadsheetml.table+xml">
        <DigestMethod Algorithm="http://www.w3.org/2001/04/xmlenc#sha256"/>
        <DigestValue>pQFjTKYQPHNh09EloHKJjzVo01mCFHqXGfgzhEmn6N8=</DigestValue>
      </Reference>
      <Reference URI="/xl/theme/theme1.xml?ContentType=application/vnd.openxmlformats-officedocument.theme+xml">
        <DigestMethod Algorithm="http://www.w3.org/2001/04/xmlenc#sha256"/>
        <DigestValue>UjOvE6DspcGH4J48/R/wKpX04oXW2mCGbLigBn8v2Wg=</DigestValue>
      </Reference>
      <Reference URI="/xl/workbook.xml?ContentType=application/vnd.openxmlformats-officedocument.spreadsheetml.sheet.main+xml">
        <DigestMethod Algorithm="http://www.w3.org/2001/04/xmlenc#sha256"/>
        <DigestValue>GSew+I1mHYaXjKqtgwNfAd1h1zYAxoy0kNzvNRT7xcA=</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mdssi:RelationshipReference xmlns:mdssi="http://schemas.openxmlformats.org/package/2006/digital-signature" SourceId="rId4"/>
            <mdssi:RelationshipReference xmlns:mdssi="http://schemas.openxmlformats.org/package/2006/digital-signature" SourceId="rId3"/>
          </Transform>
          <Transform Algorithm="http://www.w3.org/TR/2001/REC-xml-c14n-20010315"/>
        </Transforms>
        <DigestMethod Algorithm="http://www.w3.org/2001/04/xmlenc#sha256"/>
        <DigestValue>ANeLYAcowAH/zTybQVgUwR0mC5IvI0U04vIGJ2XOdtY=</DigestValue>
      </Reference>
      <Reference URI="/xl/worksheets/sheet1.xml?ContentType=application/vnd.openxmlformats-officedocument.spreadsheetml.worksheet+xml">
        <DigestMethod Algorithm="http://www.w3.org/2001/04/xmlenc#sha256"/>
        <DigestValue>cYRU5lAe1dk4C81N+8cnyY1cqbN/pr4ziMex3dzy6og=</DigestValue>
      </Reference>
    </Manifest>
    <SignatureProperties>
      <SignatureProperty Id="idSignatureTime" Target="#idPackageSignature">
        <mdssi:SignatureTime xmlns:mdssi="http://schemas.openxmlformats.org/package/2006/digital-signature">
          <mdssi:Format>YYYY-MM-DDThh:mm:ssTZD</mdssi:Format>
          <mdssi:Value>2022-01-24T20:40:44Z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16.0.14729/23</OfficeVersion>
          <ApplicationVersion>16.0.14729</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2022-01-24T20:40:44Z</xd:SigningTime>
          <xd:SigningCertificate>
            <xd:Cert>
              <xd:CertDigest>
                <DigestMethod Algorithm="http://www.w3.org/2001/04/xmlenc#sha256"/>
                <DigestValue>ZVYcf5AegycxUtiTXaXKjMX/y2zlh862PgMceheQCVI=</DigestValue>
              </xd:CertDigest>
              <xd:IssuerSerial>
                <X509IssuerName>C=BR, E=alice.soares@igh.org.br, O=Instituto de Gestão e Humanização - IGH, CN=Alice C. Mota</X509IssuerName>
                <X509SerialNumber>216434524852792558408638</X509SerialNumber>
              </xd:IssuerSerial>
            </xd:Cert>
          </xd:SigningCertificate>
          <xd:SignaturePolicyIdentifier>
            <xd:SignaturePolicyImplied/>
          </xd:SignaturePolicyIdentifier>
        </xd:SignedSignatureProperties>
      </xd: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RELATÓRIO 2018</vt:lpstr>
      <vt:lpstr>'RELATÓRIO 2018'!Titulos_de_impressao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Alice Carneiro Mota Soares</dc:creator>
  <cp:lastModifiedBy>Alice Carneiro Mota Soares</cp:lastModifiedBy>
  <cp:lastPrinted>2022-01-24T20:37:26Z</cp:lastPrinted>
  <dcterms:created xsi:type="dcterms:W3CDTF">2021-10-18T21:14:40Z</dcterms:created>
  <dcterms:modified xsi:type="dcterms:W3CDTF">2022-01-24T20:38:19Z</dcterms:modified>
  <cp:contentStatus/>
</cp:coreProperties>
</file>