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-105" yWindow="-105" windowWidth="23250" windowHeight="12570"/>
  </bookViews>
  <sheets>
    <sheet name="Mai-18" sheetId="1" r:id="rId1"/>
  </sheets>
  <definedNames>
    <definedName name="_xlnm.Print_Area" localSheetId="0">'Mai-18'!$A$1:$C$87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68" i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<sst xmlns="http://schemas.openxmlformats.org/spreadsheetml/2006/main" count="66" uniqueCount="57">
  <si>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</si>
  <si>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</si>
  <si>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</si>
  <si>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</si>
  <si>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</si>
  <si>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</si>
  <si>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</si>
  <si>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</si>
  <si>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</si>
  <si>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</si>
  <si>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</si>
  <si>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</si>
  <si>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</si>
  <si>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</si>
  <si>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</si>
  <si>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</si>
  <si>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</si>
  <si>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</si>
  <si>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</si>
  <si>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</si>
  <si>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</si>
  <si>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</si>
  <si>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</si>
  <si>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</si>
  <si>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</si>
  <si>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</si>
  <si>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</si>
  <si>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</si>
  <si>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</si>
  <si>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</si>
  <si>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</si>
  <si>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</si>
  <si>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</si>
  <si>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</si>
  <si>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</si>
  <si>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</si>
  <si>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</si>
  <si>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</si>
  <si>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</si>
  <si>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</si>
  <si>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</si>
  <si>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</si>
  <si>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</si>
  <si>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</si>
  <si>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</si>
  <si>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</si>
  <si>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</si>
  <si>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25/11/2017 A 24/11/2018 / 2° TA AO CONTRATO DE GESTÃO N° 096/2016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</si>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</sst>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8"/>
  <sheetViews>
    <sheetView showGridLines="0" tabSelected="1" view="pageBreakPreview" zoomScale="80" zoomScaleNormal="80" zoomScaleSheetLayoutView="80" workbookViewId="0">
      <selection activeCell="E26" sqref="E26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44" t="s">
        <v>42</v>
      </c>
      <c r="B6" s="45"/>
      <c r="C6" s="4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47</v>
      </c>
    </row>
    <row r="15" spans="1:3" ht="5.45" customHeight="1">
      <c r="A15" s="2"/>
    </row>
    <row r="16" spans="1:3" ht="15">
      <c r="A16" s="14" t="s">
        <v>48</v>
      </c>
    </row>
    <row r="17" spans="1:7" ht="15">
      <c r="A17" s="2"/>
    </row>
    <row r="18" spans="1:7" ht="15">
      <c r="A18" s="16" t="s">
        <v>1</v>
      </c>
    </row>
    <row r="19" spans="1:7">
      <c r="A19" s="3">
        <v>43221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 ht="15">
      <c r="A24" s="46" t="s">
        <v>4</v>
      </c>
      <c r="B24" s="47"/>
      <c r="C24" s="48"/>
    </row>
    <row r="25" spans="1:7">
      <c r="A25" s="25" t="s">
        <v>49</v>
      </c>
      <c r="B25" s="25"/>
      <c r="C25" s="7">
        <v>1</v>
      </c>
    </row>
    <row r="26" spans="1:7">
      <c r="A26" s="25" t="s">
        <v>50</v>
      </c>
      <c r="B26" s="25"/>
      <c r="C26" s="7">
        <v>1</v>
      </c>
    </row>
    <row r="27" spans="1:7">
      <c r="A27" s="25" t="s">
        <v>51</v>
      </c>
      <c r="B27" s="25"/>
      <c r="C27" s="7">
        <v>0</v>
      </c>
    </row>
    <row r="28" spans="1:7">
      <c r="A28" s="25" t="s">
        <v>52</v>
      </c>
      <c r="B28" s="25"/>
      <c r="C28" s="7">
        <v>230729.52</v>
      </c>
    </row>
    <row r="29" spans="1:7">
      <c r="A29" s="25" t="s">
        <v>53</v>
      </c>
      <c r="B29" s="25"/>
      <c r="C29" s="7">
        <v>724043.68</v>
      </c>
    </row>
    <row r="30" spans="1:7">
      <c r="A30" s="25" t="s">
        <v>54</v>
      </c>
      <c r="B30" s="25"/>
      <c r="C30" s="7">
        <v>1007494.49</v>
      </c>
    </row>
    <row r="31" spans="1:7">
      <c r="A31" s="25" t="s">
        <v>56</v>
      </c>
      <c r="B31" s="25"/>
      <c r="C31" s="7">
        <v>1</v>
      </c>
    </row>
    <row r="32" spans="1:7">
      <c r="A32" s="25" t="s">
        <v>55</v>
      </c>
      <c r="B32" s="25"/>
      <c r="C32" s="7">
        <v>132157.92000000001</v>
      </c>
    </row>
    <row r="33" spans="1:3" s="2" customFormat="1" ht="15">
      <c r="A33" s="26" t="s">
        <v>5</v>
      </c>
      <c r="B33" s="27"/>
      <c r="C33" s="8">
        <f>SUM(C25:C32)</f>
        <v>2094428.6099999999</v>
      </c>
    </row>
    <row r="34" spans="1:3">
      <c r="A34" s="43"/>
      <c r="B34" s="43"/>
      <c r="C34" s="43"/>
    </row>
    <row r="35" spans="1:3" ht="15">
      <c r="A35" s="35" t="s">
        <v>6</v>
      </c>
      <c r="B35" s="35"/>
      <c r="C35" s="35"/>
    </row>
    <row r="36" spans="1:3">
      <c r="A36" s="36" t="s">
        <v>7</v>
      </c>
      <c r="B36" s="39"/>
      <c r="C36" s="9">
        <v>2834353.1</v>
      </c>
    </row>
    <row r="37" spans="1:3" s="15" customFormat="1">
      <c r="A37" s="30" t="s">
        <v>8</v>
      </c>
      <c r="B37" s="42"/>
      <c r="C37" s="9">
        <v>0</v>
      </c>
    </row>
    <row r="38" spans="1:3" s="15" customFormat="1">
      <c r="A38" s="30" t="s">
        <v>9</v>
      </c>
      <c r="B38" s="42"/>
      <c r="C38" s="9">
        <v>0</v>
      </c>
    </row>
    <row r="39" spans="1:3" s="15" customFormat="1">
      <c r="A39" s="30" t="s">
        <v>10</v>
      </c>
      <c r="B39" s="42"/>
      <c r="C39" s="9">
        <v>0</v>
      </c>
    </row>
    <row r="40" spans="1:3">
      <c r="A40" s="36" t="s">
        <v>11</v>
      </c>
      <c r="B40" s="39"/>
      <c r="C40" s="9">
        <v>0</v>
      </c>
    </row>
    <row r="41" spans="1:3">
      <c r="A41" s="36" t="s">
        <v>12</v>
      </c>
      <c r="B41" s="39"/>
      <c r="C41" s="9">
        <v>724.35</v>
      </c>
    </row>
    <row r="42" spans="1:3">
      <c r="A42" s="36" t="s">
        <v>13</v>
      </c>
      <c r="B42" s="39"/>
      <c r="C42" s="9">
        <v>0</v>
      </c>
    </row>
    <row r="43" spans="1:3">
      <c r="A43" s="36" t="s">
        <v>14</v>
      </c>
      <c r="B43" s="39"/>
      <c r="C43" s="9">
        <v>17273.73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9"/>
      <c r="C45" s="9">
        <v>0</v>
      </c>
    </row>
    <row r="46" spans="1:3" s="2" customFormat="1" ht="15">
      <c r="A46" s="32" t="s">
        <v>16</v>
      </c>
      <c r="B46" s="40"/>
      <c r="C46" s="8">
        <f>SUM(C36:C45)</f>
        <v>2852351.18</v>
      </c>
    </row>
    <row r="47" spans="1:3">
      <c r="A47" s="41"/>
      <c r="B47" s="41"/>
      <c r="C47" s="41"/>
    </row>
    <row r="48" spans="1:3" ht="15">
      <c r="A48" s="35" t="s">
        <v>17</v>
      </c>
      <c r="B48" s="35"/>
      <c r="C48" s="35"/>
    </row>
    <row r="49" spans="1:5">
      <c r="A49" s="36" t="s">
        <v>18</v>
      </c>
      <c r="B49" s="37"/>
      <c r="C49" s="10">
        <v>-1822010.14</v>
      </c>
    </row>
    <row r="50" spans="1:5">
      <c r="A50" s="36" t="s">
        <v>19</v>
      </c>
      <c r="B50" s="37"/>
      <c r="C50" s="10">
        <v>-1598689.81</v>
      </c>
    </row>
    <row r="51" spans="1:5">
      <c r="A51" s="36" t="s">
        <v>20</v>
      </c>
      <c r="B51" s="37"/>
      <c r="C51" s="10">
        <v>-563848.65</v>
      </c>
    </row>
    <row r="52" spans="1:5">
      <c r="A52" s="17" t="s">
        <v>41</v>
      </c>
      <c r="B52" s="19"/>
      <c r="C52" s="10">
        <v>0</v>
      </c>
    </row>
    <row r="53" spans="1:5">
      <c r="A53" s="36" t="s">
        <v>21</v>
      </c>
      <c r="B53" s="37"/>
      <c r="C53" s="10">
        <v>-71.010000000000005</v>
      </c>
    </row>
    <row r="54" spans="1:5">
      <c r="A54" s="36" t="s">
        <v>22</v>
      </c>
      <c r="B54" s="37"/>
      <c r="C54" s="10">
        <v>-109523.63</v>
      </c>
    </row>
    <row r="55" spans="1:5">
      <c r="A55" s="20" t="s">
        <v>43</v>
      </c>
      <c r="B55" s="21"/>
      <c r="C55" s="10">
        <v>-831.31</v>
      </c>
    </row>
    <row r="56" spans="1:5">
      <c r="A56" s="36" t="s">
        <v>23</v>
      </c>
      <c r="B56" s="37"/>
      <c r="C56" s="10">
        <v>0</v>
      </c>
    </row>
    <row r="57" spans="1:5">
      <c r="A57" s="36" t="s">
        <v>24</v>
      </c>
      <c r="B57" s="37"/>
      <c r="C57" s="10">
        <v>-127351.83</v>
      </c>
      <c r="E57" s="13"/>
    </row>
    <row r="58" spans="1:5">
      <c r="A58" s="36" t="s">
        <v>25</v>
      </c>
      <c r="B58" s="38"/>
      <c r="C58" s="10">
        <v>0</v>
      </c>
    </row>
    <row r="59" spans="1:5">
      <c r="A59" s="36" t="s">
        <v>26</v>
      </c>
      <c r="B59" s="37"/>
      <c r="C59" s="10">
        <v>-588.79999999999995</v>
      </c>
    </row>
    <row r="60" spans="1:5">
      <c r="A60" s="36" t="s">
        <v>27</v>
      </c>
      <c r="B60" s="37"/>
      <c r="C60" s="10">
        <v>0</v>
      </c>
    </row>
    <row r="61" spans="1:5">
      <c r="A61" s="36" t="s">
        <v>28</v>
      </c>
      <c r="B61" s="37"/>
      <c r="C61" s="10">
        <v>0</v>
      </c>
    </row>
    <row r="62" spans="1:5">
      <c r="A62" s="36" t="s">
        <v>29</v>
      </c>
      <c r="B62" s="37"/>
      <c r="C62" s="10">
        <v>0</v>
      </c>
    </row>
    <row r="63" spans="1:5">
      <c r="A63" s="36" t="s">
        <v>30</v>
      </c>
      <c r="B63" s="37"/>
      <c r="C63" s="10">
        <v>-810.68</v>
      </c>
    </row>
    <row r="64" spans="1:5">
      <c r="A64" s="36" t="s">
        <v>31</v>
      </c>
      <c r="B64" s="37"/>
      <c r="C64" s="10">
        <v>0</v>
      </c>
    </row>
    <row r="65" spans="1:4">
      <c r="A65" s="36" t="s">
        <v>32</v>
      </c>
      <c r="B65" s="37"/>
      <c r="C65" s="10">
        <v>0</v>
      </c>
    </row>
    <row r="66" spans="1:4">
      <c r="A66" s="36" t="s">
        <v>33</v>
      </c>
      <c r="B66" s="37"/>
      <c r="C66" s="10">
        <v>0</v>
      </c>
    </row>
    <row r="67" spans="1:4" s="15" customFormat="1">
      <c r="A67" s="30" t="s">
        <v>34</v>
      </c>
      <c r="B67" s="31"/>
      <c r="C67" s="10"/>
    </row>
    <row r="68" spans="1:4" s="2" customFormat="1" ht="15">
      <c r="A68" s="32" t="s">
        <v>35</v>
      </c>
      <c r="B68" s="33"/>
      <c r="C68" s="11">
        <f>SUM(C49:C67)</f>
        <v>-4223725.8599999994</v>
      </c>
    </row>
    <row r="69" spans="1:4">
      <c r="A69" s="34"/>
      <c r="B69" s="34"/>
      <c r="C69" s="34"/>
    </row>
    <row r="70" spans="1:4" ht="15">
      <c r="A70" s="35" t="s">
        <v>36</v>
      </c>
      <c r="B70" s="35"/>
      <c r="C70" s="35"/>
    </row>
    <row r="71" spans="1:4">
      <c r="A71" s="36" t="s">
        <v>37</v>
      </c>
      <c r="B71" s="37"/>
      <c r="C71" s="10"/>
    </row>
    <row r="72" spans="1:4">
      <c r="A72" s="34"/>
      <c r="B72" s="34"/>
      <c r="C72" s="34"/>
    </row>
    <row r="73" spans="1:4" ht="15">
      <c r="A73" s="35" t="s">
        <v>44</v>
      </c>
      <c r="B73" s="35"/>
      <c r="C73" s="35"/>
    </row>
    <row r="74" spans="1:4">
      <c r="A74" s="25" t="s">
        <v>49</v>
      </c>
      <c r="B74" s="25"/>
      <c r="C74" s="7">
        <v>1</v>
      </c>
      <c r="D74" s="22"/>
    </row>
    <row r="75" spans="1:4">
      <c r="A75" s="25" t="s">
        <v>50</v>
      </c>
      <c r="B75" s="25"/>
      <c r="C75" s="7">
        <v>1</v>
      </c>
      <c r="D75" s="22"/>
    </row>
    <row r="76" spans="1:4">
      <c r="A76" s="25" t="s">
        <v>51</v>
      </c>
      <c r="B76" s="25"/>
      <c r="C76" s="7">
        <v>0</v>
      </c>
      <c r="D76" s="22"/>
    </row>
    <row r="77" spans="1:4">
      <c r="A77" s="25" t="s">
        <v>52</v>
      </c>
      <c r="B77" s="25"/>
      <c r="C77" s="7">
        <v>564512.94999999995</v>
      </c>
      <c r="D77" s="22"/>
    </row>
    <row r="78" spans="1:4">
      <c r="A78" s="25" t="s">
        <v>53</v>
      </c>
      <c r="B78" s="25"/>
      <c r="C78" s="7">
        <v>24891.75</v>
      </c>
      <c r="D78" s="22"/>
    </row>
    <row r="79" spans="1:4">
      <c r="A79" s="25" t="s">
        <v>54</v>
      </c>
      <c r="B79" s="25"/>
      <c r="C79" s="7">
        <v>1474</v>
      </c>
      <c r="D79" s="22"/>
    </row>
    <row r="80" spans="1:4">
      <c r="A80" s="25" t="s">
        <v>56</v>
      </c>
      <c r="B80" s="25"/>
      <c r="C80" s="7">
        <v>1</v>
      </c>
      <c r="D80" s="22"/>
    </row>
    <row r="81" spans="1:4">
      <c r="A81" s="25" t="s">
        <v>55</v>
      </c>
      <c r="B81" s="25"/>
      <c r="C81" s="7">
        <v>132172.23000000001</v>
      </c>
      <c r="D81" s="22"/>
    </row>
    <row r="82" spans="1:4" s="2" customFormat="1" ht="15">
      <c r="A82" s="26" t="s">
        <v>5</v>
      </c>
      <c r="B82" s="27"/>
      <c r="C82" s="8">
        <f>SUM(C74:C81)</f>
        <v>723053.92999999993</v>
      </c>
    </row>
    <row r="83" spans="1:4">
      <c r="A83" s="28"/>
      <c r="B83" s="28"/>
      <c r="C83" s="28"/>
    </row>
    <row r="84" spans="1:4" ht="15">
      <c r="A84" s="29" t="s">
        <v>38</v>
      </c>
      <c r="B84" s="29"/>
      <c r="C84" s="29"/>
    </row>
    <row r="85" spans="1:4">
      <c r="A85" s="23"/>
      <c r="B85" s="23"/>
      <c r="C85" s="23"/>
    </row>
    <row r="86" spans="1:4">
      <c r="A86" s="23"/>
      <c r="B86" s="23"/>
      <c r="C86" s="23"/>
    </row>
    <row r="87" spans="1:4" ht="15">
      <c r="A87" s="24" t="s">
        <v>39</v>
      </c>
      <c r="B87" s="24"/>
      <c r="C87" s="24"/>
    </row>
    <row r="88" spans="1:4">
      <c r="C88" s="12">
        <f>C33+C46+C68+C71-C82</f>
        <v>0</v>
      </c>
    </row>
  </sheetData>
  <mergeCells count="64">
    <mergeCell ref="A26:B26"/>
    <mergeCell ref="A6:C6"/>
    <mergeCell ref="A22:C22"/>
    <mergeCell ref="A23:C23"/>
    <mergeCell ref="A24:C24"/>
    <mergeCell ref="A25:B25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</mergeCells>
  <conditionalFormatting sqref="C1:C22 C54:C55 C67:C68 C45:C46 C70:C71 C73:C82 C88:C1048576 C40:C41 C48:C50 C33:C37">
    <cfRule type="cellIs" dxfId="27" priority="27" operator="lessThan">
      <formula>0</formula>
    </cfRule>
  </conditionalFormatting>
  <conditionalFormatting sqref="C51:C52">
    <cfRule type="cellIs" dxfId="26" priority="26" operator="lessThan">
      <formula>0</formula>
    </cfRule>
  </conditionalFormatting>
  <conditionalFormatting sqref="C53">
    <cfRule type="cellIs" dxfId="25" priority="25" operator="lessThan">
      <formula>0</formula>
    </cfRule>
  </conditionalFormatting>
  <conditionalFormatting sqref="C57:C58">
    <cfRule type="cellIs" dxfId="24" priority="24" operator="lessThan">
      <formula>0</formula>
    </cfRule>
  </conditionalFormatting>
  <conditionalFormatting sqref="C60">
    <cfRule type="cellIs" dxfId="23" priority="23" operator="lessThan">
      <formula>0</formula>
    </cfRule>
  </conditionalFormatting>
  <conditionalFormatting sqref="C62">
    <cfRule type="cellIs" dxfId="22" priority="22" operator="lessThan">
      <formula>0</formula>
    </cfRule>
  </conditionalFormatting>
  <conditionalFormatting sqref="C65">
    <cfRule type="cellIs" dxfId="21" priority="21" operator="lessThan">
      <formula>0</formula>
    </cfRule>
  </conditionalFormatting>
  <conditionalFormatting sqref="C64">
    <cfRule type="cellIs" dxfId="20" priority="20" operator="lessThan">
      <formula>0</formula>
    </cfRule>
  </conditionalFormatting>
  <conditionalFormatting sqref="C66">
    <cfRule type="cellIs" dxfId="19" priority="19" operator="lessThan">
      <formula>0</formula>
    </cfRule>
  </conditionalFormatting>
  <conditionalFormatting sqref="C43:C44">
    <cfRule type="cellIs" dxfId="18" priority="18" operator="lessThan">
      <formula>0</formula>
    </cfRule>
  </conditionalFormatting>
  <conditionalFormatting sqref="C50">
    <cfRule type="cellIs" dxfId="17" priority="17" operator="lessThan">
      <formula>0</formula>
    </cfRule>
  </conditionalFormatting>
  <conditionalFormatting sqref="C51:C52">
    <cfRule type="cellIs" dxfId="16" priority="16" operator="lessThan">
      <formula>0</formula>
    </cfRule>
  </conditionalFormatting>
  <conditionalFormatting sqref="C56">
    <cfRule type="cellIs" dxfId="15" priority="15" operator="lessThan">
      <formula>0</formula>
    </cfRule>
  </conditionalFormatting>
  <conditionalFormatting sqref="C59">
    <cfRule type="cellIs" dxfId="14" priority="14" operator="lessThan">
      <formula>0</formula>
    </cfRule>
  </conditionalFormatting>
  <conditionalFormatting sqref="C38">
    <cfRule type="cellIs" dxfId="13" priority="13" operator="lessThan">
      <formula>0</formula>
    </cfRule>
  </conditionalFormatting>
  <conditionalFormatting sqref="C42">
    <cfRule type="cellIs" dxfId="12" priority="12" operator="lessThan">
      <formula>0</formula>
    </cfRule>
  </conditionalFormatting>
  <conditionalFormatting sqref="C61">
    <cfRule type="cellIs" dxfId="11" priority="11" operator="lessThan">
      <formula>0</formula>
    </cfRule>
  </conditionalFormatting>
  <conditionalFormatting sqref="C64">
    <cfRule type="cellIs" dxfId="10" priority="10" operator="lessThan">
      <formula>0</formula>
    </cfRule>
  </conditionalFormatting>
  <conditionalFormatting sqref="C66">
    <cfRule type="cellIs" dxfId="9" priority="9" operator="lessThan">
      <formula>0</formula>
    </cfRule>
  </conditionalFormatting>
  <conditionalFormatting sqref="C65">
    <cfRule type="cellIs" dxfId="8" priority="8" operator="lessThan">
      <formula>0</formula>
    </cfRule>
  </conditionalFormatting>
  <conditionalFormatting sqref="C63">
    <cfRule type="cellIs" dxfId="7" priority="7" operator="lessThan">
      <formula>0</formula>
    </cfRule>
  </conditionalFormatting>
  <conditionalFormatting sqref="C39">
    <cfRule type="cellIs" dxfId="6" priority="6" operator="lessThan">
      <formula>0</formula>
    </cfRule>
  </conditionalFormatting>
  <conditionalFormatting sqref="C49">
    <cfRule type="cellIs" dxfId="5" priority="5" operator="lessThan">
      <formula>0</formula>
    </cfRule>
  </conditionalFormatting>
  <conditionalFormatting sqref="C53">
    <cfRule type="cellIs" dxfId="4" priority="4" operator="lessThan">
      <formula>0</formula>
    </cfRule>
  </conditionalFormatting>
  <conditionalFormatting sqref="C52">
    <cfRule type="cellIs" dxfId="3" priority="3" operator="lessThan">
      <formula>0</formula>
    </cfRule>
  </conditionalFormatting>
  <conditionalFormatting sqref="C25:C32">
    <cfRule type="cellIs" dxfId="1" priority="1" operator="lessThan">
      <formula>0</formula>
    </cfRule>
  </conditionalFormatting>
  <pageMargins left="0" right="0" top="0.39370078740157477" bottom="0.39370078740157477" header="0" footer="0"/>
  <pageSetup paperSize="9" scale="66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Mai-18</vt:lpstr>
      <vt:lpstr>'Mai-18'!Area_de_impressao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2022-11-09T14:38:54Z</cp:lastPrinted>
  <dcterms:created xsi:type="dcterms:W3CDTF">2021-05-04T17:07:43Z</dcterms:created>
  <dcterms:modified xsi:type="dcterms:W3CDTF">2022-11-09T15:00:59Z</dcterms:modified>
  <cp:contentStatus/>
</cp:coreProperties>
</file>