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Dez-18" sheetId="1" r:id="rId1"/>
  </sheets>
  <definedNames>
    <definedName name="_xlnm.Print_Area" localSheetId="0">'Dez-18'!$A$1:$C$89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68" i="1" l="1"/>
  <c r="C46" i="1"/>
  <c r="C33" i="1"/>
  <c r="C90" i="1" l="1"/>
</calcChain>
</file>

<file path=xl/sharedStrings.xml><?xml version="1.0" encoding="utf-8"?>
<sst xmlns="http://schemas.openxmlformats.org/spreadsheetml/2006/main" count="68" uniqueCount="59">
  <si>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</si>
  <si>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</si>
  <si>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</si>
  <si>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</si>
  <si>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</si>
  <si>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</si>
  <si>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</si>
  <si>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</si>
  <si>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</si>
  <si>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</si>
  <si>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</si>
  <si>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</si>
  <si>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</si>
  <si>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</si>
  <si>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</si>
  <si>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</si>
  <si>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</si>
  <si>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</si>
  <si>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</si>
  <si>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</si>
  <si>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</si>
  <si>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</si>
  <si>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</si>
  <si>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</si>
  <si>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</si>
  <si>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</si>
  <si>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</si>
  <si>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</si>
  <si>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</si>
  <si>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</si>
  <si>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</si>
  <si>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</si>
  <si>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</si>
  <si>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</si>
  <si>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</si>
  <si>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</si>
  <si>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</si>
  <si>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</si>
  <si>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</si>
  <si>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</si>
  <si>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</si>
  <si>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</si>
  <si>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</si>
  <si>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</si>
  <si>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</si>
  <si>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</si>
  <si>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</si>
  <si>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</si>
  <si>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</si>
  <si>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</si>
  <si>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</si>
  <si>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</si>
  <si>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</si>
  <si>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</si>
  <si>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</si>
  <si>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</si>
  <si>
    <t>Banco Bradesco - 2864 / 8159-0</t>
  </si>
  <si>
    <t>Aplicação Bradesco - 2864 / 8159-0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</si>
  <si>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25/11/2018 A 24/11/2019 / 3° TA AO CONTRATO DE GESTÃO N° 096/2016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</si>
</sst>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4" xfId="1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Vírgula" xfId="2" builtinId="3"/>
  </cellStyles>
  <dxfs count="3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90"/>
  <sheetViews>
    <sheetView showGridLines="0" tabSelected="1" view="pageBreakPreview" topLeftCell="A10" zoomScale="80" zoomScaleNormal="80" zoomScaleSheetLayoutView="80" workbookViewId="0">
      <selection activeCell="A24" sqref="A24:C24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24" t="s">
        <v>42</v>
      </c>
      <c r="B6" s="25"/>
      <c r="C6" s="2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58</v>
      </c>
    </row>
    <row r="15" spans="1:3" ht="5.45" customHeight="1">
      <c r="A15" s="2"/>
    </row>
    <row r="16" spans="1:3" ht="15">
      <c r="A16" s="14" t="s">
        <v>47</v>
      </c>
    </row>
    <row r="17" spans="1:7" ht="15">
      <c r="A17" s="2"/>
    </row>
    <row r="18" spans="1:7" ht="15">
      <c r="A18" s="16" t="s">
        <v>1</v>
      </c>
    </row>
    <row r="19" spans="1:7">
      <c r="A19" s="3">
        <v>43435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 ht="15">
      <c r="A24" s="28" t="s">
        <v>4</v>
      </c>
      <c r="B24" s="29"/>
      <c r="C24" s="30"/>
    </row>
    <row r="25" spans="1:7">
      <c r="A25" s="23" t="s">
        <v>48</v>
      </c>
      <c r="B25" s="23"/>
      <c r="C25" s="7">
        <v>1</v>
      </c>
    </row>
    <row r="26" spans="1:7">
      <c r="A26" s="23" t="s">
        <v>49</v>
      </c>
      <c r="B26" s="23"/>
      <c r="C26" s="7">
        <v>1</v>
      </c>
    </row>
    <row r="27" spans="1:7">
      <c r="A27" s="23" t="s">
        <v>50</v>
      </c>
      <c r="B27" s="23"/>
      <c r="C27" s="7">
        <v>3200000</v>
      </c>
    </row>
    <row r="28" spans="1:7">
      <c r="A28" s="23" t="s">
        <v>51</v>
      </c>
      <c r="B28" s="23"/>
      <c r="C28" s="7">
        <v>274815.90000000002</v>
      </c>
    </row>
    <row r="29" spans="1:7">
      <c r="A29" s="23" t="s">
        <v>52</v>
      </c>
      <c r="B29" s="23"/>
      <c r="C29" s="7">
        <v>20244.14</v>
      </c>
    </row>
    <row r="30" spans="1:7">
      <c r="A30" s="23" t="s">
        <v>53</v>
      </c>
      <c r="B30" s="23"/>
      <c r="C30" s="7">
        <v>3040.19</v>
      </c>
    </row>
    <row r="31" spans="1:7">
      <c r="A31" s="23" t="s">
        <v>55</v>
      </c>
      <c r="B31" s="23"/>
      <c r="C31" s="7">
        <v>1</v>
      </c>
    </row>
    <row r="32" spans="1:7">
      <c r="A32" s="23" t="s">
        <v>54</v>
      </c>
      <c r="B32" s="23"/>
      <c r="C32" s="7">
        <v>132348.16</v>
      </c>
    </row>
    <row r="33" spans="1:3" s="2" customFormat="1" ht="15">
      <c r="A33" s="33" t="s">
        <v>5</v>
      </c>
      <c r="B33" s="34"/>
      <c r="C33" s="8">
        <f>SUM(C25:C32)</f>
        <v>3630451.39</v>
      </c>
    </row>
    <row r="34" spans="1:3">
      <c r="A34" s="35"/>
      <c r="B34" s="35"/>
      <c r="C34" s="35"/>
    </row>
    <row r="35" spans="1:3" ht="15">
      <c r="A35" s="26" t="s">
        <v>6</v>
      </c>
      <c r="B35" s="26"/>
      <c r="C35" s="26"/>
    </row>
    <row r="36" spans="1:3">
      <c r="A36" s="36" t="s">
        <v>7</v>
      </c>
      <c r="B36" s="37"/>
      <c r="C36" s="9">
        <v>3372324.05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1826.03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584.58000000000004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 ht="15">
      <c r="A46" s="39" t="s">
        <v>16</v>
      </c>
      <c r="B46" s="40"/>
      <c r="C46" s="8">
        <f>SUM(C36:C45)</f>
        <v>3374734.6599999997</v>
      </c>
    </row>
    <row r="47" spans="1:3">
      <c r="A47" s="27"/>
      <c r="B47" s="27"/>
      <c r="C47" s="27"/>
    </row>
    <row r="48" spans="1:3" ht="15">
      <c r="A48" s="26" t="s">
        <v>17</v>
      </c>
      <c r="B48" s="26"/>
      <c r="C48" s="26"/>
    </row>
    <row r="49" spans="1:5">
      <c r="A49" s="36" t="s">
        <v>18</v>
      </c>
      <c r="B49" s="38"/>
      <c r="C49" s="10">
        <v>-1266110.1000000001</v>
      </c>
    </row>
    <row r="50" spans="1:5">
      <c r="A50" s="36" t="s">
        <v>19</v>
      </c>
      <c r="B50" s="38"/>
      <c r="C50" s="10">
        <v>-1338646.8500000001</v>
      </c>
    </row>
    <row r="51" spans="1:5">
      <c r="A51" s="36" t="s">
        <v>20</v>
      </c>
      <c r="B51" s="38"/>
      <c r="C51" s="10">
        <v>-453951.48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8"/>
      <c r="C53" s="10">
        <v>-4011.56</v>
      </c>
    </row>
    <row r="54" spans="1:5">
      <c r="A54" s="36" t="s">
        <v>22</v>
      </c>
      <c r="B54" s="38"/>
      <c r="C54" s="10">
        <v>-123997.88</v>
      </c>
    </row>
    <row r="55" spans="1:5">
      <c r="A55" s="20" t="s">
        <v>43</v>
      </c>
      <c r="B55" s="21"/>
      <c r="C55" s="10">
        <v>-5338.13</v>
      </c>
    </row>
    <row r="56" spans="1:5">
      <c r="A56" s="36" t="s">
        <v>23</v>
      </c>
      <c r="B56" s="38"/>
      <c r="C56" s="10">
        <v>0</v>
      </c>
    </row>
    <row r="57" spans="1:5">
      <c r="A57" s="36" t="s">
        <v>24</v>
      </c>
      <c r="B57" s="38"/>
      <c r="C57" s="10">
        <v>-167075.73000000001</v>
      </c>
      <c r="E57" s="13"/>
    </row>
    <row r="58" spans="1:5">
      <c r="A58" s="36" t="s">
        <v>25</v>
      </c>
      <c r="B58" s="41"/>
      <c r="C58" s="10">
        <v>0</v>
      </c>
    </row>
    <row r="59" spans="1:5">
      <c r="A59" s="36" t="s">
        <v>26</v>
      </c>
      <c r="B59" s="38"/>
      <c r="C59" s="10">
        <v>-1048.57</v>
      </c>
    </row>
    <row r="60" spans="1:5">
      <c r="A60" s="36" t="s">
        <v>27</v>
      </c>
      <c r="B60" s="38"/>
      <c r="C60" s="10">
        <v>-336097.83</v>
      </c>
    </row>
    <row r="61" spans="1:5">
      <c r="A61" s="36" t="s">
        <v>28</v>
      </c>
      <c r="B61" s="38"/>
      <c r="C61" s="10">
        <v>-694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-757.18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 ht="15">
      <c r="A68" s="39" t="s">
        <v>35</v>
      </c>
      <c r="B68" s="43"/>
      <c r="C68" s="11">
        <f>SUM(C49:C67)</f>
        <v>-3697729.31</v>
      </c>
    </row>
    <row r="69" spans="1:4">
      <c r="A69" s="44"/>
      <c r="B69" s="44"/>
      <c r="C69" s="44"/>
    </row>
    <row r="70" spans="1:4" ht="15">
      <c r="A70" s="26" t="s">
        <v>36</v>
      </c>
      <c r="B70" s="26"/>
      <c r="C70" s="26"/>
    </row>
    <row r="71" spans="1:4">
      <c r="A71" s="36" t="s">
        <v>37</v>
      </c>
      <c r="B71" s="38"/>
      <c r="C71" s="10">
        <v>0</v>
      </c>
    </row>
    <row r="72" spans="1:4">
      <c r="A72" s="44"/>
      <c r="B72" s="44"/>
      <c r="C72" s="44"/>
    </row>
    <row r="73" spans="1:4" ht="15">
      <c r="A73" s="26" t="s">
        <v>44</v>
      </c>
      <c r="B73" s="26"/>
      <c r="C73" s="26"/>
    </row>
    <row r="74" spans="1:4">
      <c r="A74" s="23" t="s">
        <v>48</v>
      </c>
      <c r="B74" s="23"/>
      <c r="C74" s="7">
        <v>0</v>
      </c>
      <c r="D74" s="22"/>
    </row>
    <row r="75" spans="1:4">
      <c r="A75" s="23" t="s">
        <v>49</v>
      </c>
      <c r="B75" s="23"/>
      <c r="C75" s="7">
        <v>1</v>
      </c>
      <c r="D75" s="22"/>
    </row>
    <row r="76" spans="1:4">
      <c r="A76" s="23" t="s">
        <v>50</v>
      </c>
      <c r="B76" s="23"/>
      <c r="C76" s="7">
        <v>499998.5</v>
      </c>
      <c r="D76" s="22"/>
    </row>
    <row r="77" spans="1:4">
      <c r="A77" s="23" t="s">
        <v>51</v>
      </c>
      <c r="B77" s="23"/>
      <c r="C77" s="7">
        <v>0</v>
      </c>
      <c r="D77" s="22"/>
    </row>
    <row r="78" spans="1:4">
      <c r="A78" s="23" t="s">
        <v>52</v>
      </c>
      <c r="B78" s="23"/>
      <c r="C78" s="7">
        <v>27757.87</v>
      </c>
      <c r="D78" s="22"/>
    </row>
    <row r="79" spans="1:4">
      <c r="A79" s="23" t="s">
        <v>53</v>
      </c>
      <c r="B79" s="23"/>
      <c r="C79" s="7">
        <v>1534507.91</v>
      </c>
      <c r="D79" s="22"/>
    </row>
    <row r="80" spans="1:4">
      <c r="A80" s="23" t="s">
        <v>55</v>
      </c>
      <c r="B80" s="23"/>
      <c r="C80" s="7">
        <v>1</v>
      </c>
      <c r="D80" s="22"/>
    </row>
    <row r="81" spans="1:4">
      <c r="A81" s="23" t="s">
        <v>54</v>
      </c>
      <c r="B81" s="23"/>
      <c r="C81" s="7">
        <v>132254.76999999999</v>
      </c>
      <c r="D81" s="22"/>
    </row>
    <row r="82" spans="1:4">
      <c r="A82" s="23" t="s">
        <v>56</v>
      </c>
      <c r="B82" s="23"/>
      <c r="C82" s="49">
        <v>1</v>
      </c>
      <c r="D82" s="22"/>
    </row>
    <row r="83" spans="1:4">
      <c r="A83" s="23" t="s">
        <v>57</v>
      </c>
      <c r="B83" s="23"/>
      <c r="C83" s="49">
        <v>1112934.69</v>
      </c>
      <c r="D83" s="22"/>
    </row>
    <row r="84" spans="1:4" s="2" customFormat="1" ht="15">
      <c r="A84" s="33" t="s">
        <v>5</v>
      </c>
      <c r="B84" s="34"/>
      <c r="C84" s="8">
        <f>SUM(C74:C83)</f>
        <v>3307456.7399999998</v>
      </c>
    </row>
    <row r="85" spans="1:4">
      <c r="A85" s="47"/>
      <c r="B85" s="47"/>
      <c r="C85" s="47"/>
    </row>
    <row r="86" spans="1:4" ht="15">
      <c r="A86" s="48" t="s">
        <v>38</v>
      </c>
      <c r="B86" s="48"/>
      <c r="C86" s="48"/>
    </row>
    <row r="87" spans="1:4">
      <c r="A87" s="45"/>
      <c r="B87" s="45"/>
      <c r="C87" s="45"/>
    </row>
    <row r="88" spans="1:4">
      <c r="A88" s="45"/>
      <c r="B88" s="45"/>
      <c r="C88" s="45"/>
    </row>
    <row r="89" spans="1:4" ht="15">
      <c r="A89" s="46" t="s">
        <v>39</v>
      </c>
      <c r="B89" s="46"/>
      <c r="C89" s="46"/>
    </row>
    <row r="90" spans="1:4">
      <c r="C90" s="12">
        <f>C33+C46+C68+C71-C84</f>
        <v>0</v>
      </c>
    </row>
  </sheetData>
  <mergeCells count="66">
    <mergeCell ref="A88:C88"/>
    <mergeCell ref="A89:C89"/>
    <mergeCell ref="A79:B79"/>
    <mergeCell ref="A81:B81"/>
    <mergeCell ref="A84:B84"/>
    <mergeCell ref="A85:C85"/>
    <mergeCell ref="A86:C86"/>
    <mergeCell ref="A87:C87"/>
    <mergeCell ref="A80:B80"/>
    <mergeCell ref="A82:B82"/>
    <mergeCell ref="A83:B83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 C67:C68 C45:C46 C70:C71 C73:C84 C90:C1048576 C40:C41 C48:C50 C33:C37">
    <cfRule type="cellIs" dxfId="34" priority="35" operator="lessThan">
      <formula>0</formula>
    </cfRule>
  </conditionalFormatting>
  <conditionalFormatting sqref="C51:C52">
    <cfRule type="cellIs" dxfId="33" priority="34" operator="lessThan">
      <formula>0</formula>
    </cfRule>
  </conditionalFormatting>
  <conditionalFormatting sqref="C53">
    <cfRule type="cellIs" dxfId="32" priority="33" operator="lessThan">
      <formula>0</formula>
    </cfRule>
  </conditionalFormatting>
  <conditionalFormatting sqref="C57:C58">
    <cfRule type="cellIs" dxfId="31" priority="32" operator="lessThan">
      <formula>0</formula>
    </cfRule>
  </conditionalFormatting>
  <conditionalFormatting sqref="C60">
    <cfRule type="cellIs" dxfId="30" priority="31" operator="lessThan">
      <formula>0</formula>
    </cfRule>
  </conditionalFormatting>
  <conditionalFormatting sqref="C62">
    <cfRule type="cellIs" dxfId="29" priority="30" operator="lessThan">
      <formula>0</formula>
    </cfRule>
  </conditionalFormatting>
  <conditionalFormatting sqref="C65">
    <cfRule type="cellIs" dxfId="28" priority="29" operator="lessThan">
      <formula>0</formula>
    </cfRule>
  </conditionalFormatting>
  <conditionalFormatting sqref="C64">
    <cfRule type="cellIs" dxfId="27" priority="28" operator="lessThan">
      <formula>0</formula>
    </cfRule>
  </conditionalFormatting>
  <conditionalFormatting sqref="C66">
    <cfRule type="cellIs" dxfId="26" priority="27" operator="lessThan">
      <formula>0</formula>
    </cfRule>
  </conditionalFormatting>
  <conditionalFormatting sqref="C43:C44">
    <cfRule type="cellIs" dxfId="25" priority="26" operator="lessThan">
      <formula>0</formula>
    </cfRule>
  </conditionalFormatting>
  <conditionalFormatting sqref="C50">
    <cfRule type="cellIs" dxfId="24" priority="25" operator="lessThan">
      <formula>0</formula>
    </cfRule>
  </conditionalFormatting>
  <conditionalFormatting sqref="C51:C52">
    <cfRule type="cellIs" dxfId="23" priority="24" operator="lessThan">
      <formula>0</formula>
    </cfRule>
  </conditionalFormatting>
  <conditionalFormatting sqref="C56">
    <cfRule type="cellIs" dxfId="22" priority="23" operator="lessThan">
      <formula>0</formula>
    </cfRule>
  </conditionalFormatting>
  <conditionalFormatting sqref="C59">
    <cfRule type="cellIs" dxfId="21" priority="22" operator="lessThan">
      <formula>0</formula>
    </cfRule>
  </conditionalFormatting>
  <conditionalFormatting sqref="C38">
    <cfRule type="cellIs" dxfId="20" priority="21" operator="lessThan">
      <formula>0</formula>
    </cfRule>
  </conditionalFormatting>
  <conditionalFormatting sqref="C42">
    <cfRule type="cellIs" dxfId="19" priority="20" operator="lessThan">
      <formula>0</formula>
    </cfRule>
  </conditionalFormatting>
  <conditionalFormatting sqref="C61">
    <cfRule type="cellIs" dxfId="18" priority="19" operator="lessThan">
      <formula>0</formula>
    </cfRule>
  </conditionalFormatting>
  <conditionalFormatting sqref="C64">
    <cfRule type="cellIs" dxfId="17" priority="18" operator="lessThan">
      <formula>0</formula>
    </cfRule>
  </conditionalFormatting>
  <conditionalFormatting sqref="C66">
    <cfRule type="cellIs" dxfId="16" priority="17" operator="lessThan">
      <formula>0</formula>
    </cfRule>
  </conditionalFormatting>
  <conditionalFormatting sqref="C65">
    <cfRule type="cellIs" dxfId="15" priority="16" operator="lessThan">
      <formula>0</formula>
    </cfRule>
  </conditionalFormatting>
  <conditionalFormatting sqref="C63">
    <cfRule type="cellIs" dxfId="14" priority="15" operator="lessThan">
      <formula>0</formula>
    </cfRule>
  </conditionalFormatting>
  <conditionalFormatting sqref="C39">
    <cfRule type="cellIs" dxfId="13" priority="14" operator="lessThan">
      <formula>0</formula>
    </cfRule>
  </conditionalFormatting>
  <conditionalFormatting sqref="C49">
    <cfRule type="cellIs" dxfId="12" priority="13" operator="lessThan">
      <formula>0</formula>
    </cfRule>
  </conditionalFormatting>
  <conditionalFormatting sqref="C53">
    <cfRule type="cellIs" dxfId="11" priority="12" operator="lessThan">
      <formula>0</formula>
    </cfRule>
  </conditionalFormatting>
  <conditionalFormatting sqref="C52">
    <cfRule type="cellIs" dxfId="10" priority="11" operator="lessThan">
      <formula>0</formula>
    </cfRule>
  </conditionalFormatting>
  <conditionalFormatting sqref="C25:C32">
    <cfRule type="cellIs" dxfId="9" priority="1" operator="lessThan">
      <formula>0</formula>
    </cfRule>
  </conditionalFormatting>
  <conditionalFormatting sqref="C55">
    <cfRule type="cellIs" dxfId="2" priority="3" operator="lessThan">
      <formula>0</formula>
    </cfRule>
  </conditionalFormatting>
  <pageMargins left="0" right="0" top="0.39370078740157477" bottom="0.39370078740157477" header="0" footer="0"/>
  <pageSetup paperSize="9" scale="64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Dez-18</vt:lpstr>
      <vt:lpstr>'Dez-18'!Area_de_impressao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2022-11-09T14:38:54Z</cp:lastPrinted>
  <dcterms:created xsi:type="dcterms:W3CDTF">2021-05-04T17:07:43Z</dcterms:created>
  <dcterms:modified xsi:type="dcterms:W3CDTF">2022-11-09T22:19:06Z</dcterms:modified>
  <cp:contentStatus/>
</cp:coreProperties>
</file>