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APA" sheetId="1" state="visible" r:id="rId3"/>
  </sheets>
  <definedNames>
    <definedName function="false" hidden="false" localSheetId="0" name="_xlnm.Print_Area" vbProcedure="false">HEAPA!$A$1:$V$112</definedName>
    <definedName function="false" hidden="false" localSheetId="0" name="_xlnm.Print_Titles" vbProcedure="false">HEAPA!$59:$60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S31" authorId="0">
      <text>
        <r>
          <rPr>
            <sz val="10"/>
            <rFont val="Arial"/>
            <family val="2"/>
            <charset val="1"/>
          </rPr>
          <t xml:space="preserve">R$ 14.400,00
PROCESSO SEI: 201900010046725 .INVESTIMENTO, EM RAZÃO DE SOLICITAÇÃO DE HORAS ADICIONAIS E RESPECTIVA COMPLEMENTAÇÃO DE RECURSOS ORÇAMENTÁRIOS PARA IMPLANTAÇÃO DO PROJETO: SAÚDE DIGITAL – PRONTUÁRIO ÚNICO COM BASE UNIFICADA, PARA A ADEQUAÇÃO DO SISTEMA DE GESTÃO À PORTARIA Nº 1046/2019-SES
.
R$ 13.440,00 - PROCESSO SEI: 201900010046725 .INVESTIMENTO, EM RAZÃO DE SOLICITAÇÃO DE HORAS ADICIONAIS E RESPECTIVA COMPLEMENTAÇÃO DE RECURSOS ORÇAMENTÁRIOS PARA IMPLANTAÇÃO DO PROJETO: SAÚDE DIGITAL – PRONTUÁRIO ÚNICO COM BASE UNIFICADA, PARA A ADEQUAÇÃO DO SISTEMA DE GESTÃO À PORTARIA Nº 1046/2019-SES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<sst xmlns="http://schemas.openxmlformats.org/spreadsheetml/2006/main" count="185" uniqueCount="79">
  <si>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</si>
  <si>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</si>
  <si>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</si>
  <si>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 02.529.964/0001-57</t>
  </si>
  <si>
    <t xml:space="preserve">Organização Social Contratada : INSTITUTO DE GESTÃO E HUMANIZAÇÃO – IGH</t>
  </si>
  <si>
    <t xml:space="preserve">CNPJ: 11.858.570/0004-86</t>
  </si>
  <si>
    <t xml:space="preserve">Unidade Gerida: Hospital Estadual de Aparecida de Goiânia Caio Louzada – HEAPA</t>
  </si>
  <si>
    <t xml:space="preserve">Contrato de Gestão nº: CONTRATO Nº 096/2016  - 9º Termo Aditivo </t>
  </si>
  <si>
    <t xml:space="preserve">Vigência do Contrato de Gestão - Início 04/07/2013     Término 03/07/2014 /  9º Termo Aditivo: Início 22/09/2022 Término  Término 21/09/2023 / 1º Apostilamente 01/05 a 31/08/23  / 10º Termo Aditivo: Início 22/09/2023 Término  Término 21/09/2024</t>
  </si>
  <si>
    <t xml:space="preserve">Previsão de Repasse Mensal do Contrato de Gestão/ADITIVO - Custeio : R$ 6.779.255,32      Processo nº: 201200010002131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</si>
  <si>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</si>
  <si>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</si>
  <si>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</si>
  <si>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</si>
  <si>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</si>
  <si>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</si>
  <si>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</si>
  <si>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</si>
  <si>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</si>
  <si>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</si>
  <si>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</si>
  <si>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</si>
  <si>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</si>
  <si>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</si>
  <si>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10=(5-6)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</si>
  <si>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</si>
  <si>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</si>
  <si>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</si>
  <si>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</si>
  <si>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</si>
  <si>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</si>
  <si>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</si>
  <si>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</si>
  <si>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</si>
  <si>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</si>
  <si>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</si>
  <si>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</si>
  <si>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</si>
  <si>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</si>
  <si>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</si>
  <si>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</si>
  <si>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</si>
  <si>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</si>
  <si>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</si>
  <si>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</si>
  <si>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</si>
  <si>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</si>
  <si>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</si>
  <si>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</si>
  <si>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</si>
  <si>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</si>
  <si>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</si>
  <si>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</si>
  <si>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</si>
  <si>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</si>
  <si>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</si>
  <si>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</si>
  <si>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3.1.91.11.10</t>
  </si>
  <si>
    <t xml:space="preserve">SES/GMAE-14421 E SES/SUPECC-03082.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</si>
  <si>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</si>
  <si>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</si>
  <si>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</si>
  <si>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</si>
  <si>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</si>
  <si>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</si>
  <si>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mai a set-22</t>
  </si>
  <si>
    <t xml:space="preserve">SES/COMACG-20549 E SES/SUPECC-03082.</t>
  </si>
  <si>
    <t xml:space="preserve">set-22 a mar-23</t>
  </si>
  <si>
    <t xml:space="preserve">Glosa Segurança Armada.</t>
  </si>
  <si>
    <t xml:space="preserve">Outras Glosas-Diferença do ajuste de folha - valor da folha menor que o previsto no Contrato.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</si>
  <si>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</si>
  <si>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</si>
  <si>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</si>
  <si>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Explicativa:8. Pagamentos (repasses – Restos a Pagar) - Repasses referente ao custeio,  parcelas de referência setembro/22 (R$ 6.600,57), outubro/22 (R$ 178.517,25), novembro/22 (R$ 88.007,75), dezembro/22 (R$ 22.001,88), Repasse Investimento,adequação do sistema de gestão hospitalar , em atendimento à Portaria nº 1046/2019 SES/GO (SEI nº 000010754643) PROC.201900010046725 (R$ 27.840,00).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</si>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</sst>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#,##0.00"/>
    <numFmt numFmtId="168" formatCode="mmm/yy"/>
    <numFmt numFmtId="169" formatCode="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V147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42"/>
    <col collapsed="false" customWidth="true" hidden="false" outlineLevel="0" max="2" min="2" style="1" width="14.29"/>
    <col collapsed="false" customWidth="true" hidden="false" outlineLevel="0" max="3" min="3" style="2" width="14.71"/>
    <col collapsed="false" customWidth="true" hidden="false" outlineLevel="0" max="5" min="4" style="1" width="14.71"/>
    <col collapsed="false" customWidth="true" hidden="false" outlineLevel="0" max="6" min="6" style="1" width="16.29"/>
    <col collapsed="false" customWidth="true" hidden="false" outlineLevel="0" max="7" min="7" style="1" width="14.71"/>
    <col collapsed="false" customWidth="true" hidden="false" outlineLevel="0" max="8" min="8" style="1" width="16.57"/>
    <col collapsed="false" customWidth="true" hidden="false" outlineLevel="0" max="9" min="9" style="1" width="17.42"/>
    <col collapsed="false" customWidth="true" hidden="false" outlineLevel="0" max="10" min="10" style="1" width="15.29"/>
    <col collapsed="false" customWidth="true" hidden="false" outlineLevel="0" max="11" min="11" style="1" width="17"/>
    <col collapsed="false" customWidth="true" hidden="false" outlineLevel="0" max="13" min="12" style="1" width="15.29"/>
    <col collapsed="false" customWidth="true" hidden="false" outlineLevel="0" max="14" min="14" style="2" width="15.29"/>
    <col collapsed="false" customWidth="true" hidden="false" outlineLevel="0" max="15" min="15" style="1" width="15.29"/>
    <col collapsed="false" customWidth="true" hidden="false" outlineLevel="0" max="22" min="16" style="1" width="15.42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.7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.7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8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7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customFormat="false" ht="33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customFormat="false" ht="12.8" hidden="false" customHeight="false" outlineLevel="0" collapsed="false">
      <c r="A22" s="21" t="s">
        <v>30</v>
      </c>
      <c r="B22" s="22" t="n">
        <v>7966862.12</v>
      </c>
      <c r="C22" s="23" t="n">
        <v>6779255.32</v>
      </c>
      <c r="D22" s="24" t="n">
        <v>50448495.77</v>
      </c>
      <c r="E22" s="24" t="n">
        <v>0</v>
      </c>
      <c r="F22" s="24"/>
      <c r="G22" s="25"/>
      <c r="H22" s="25"/>
      <c r="I22" s="26"/>
      <c r="J22" s="27" t="n">
        <v>1328315.93</v>
      </c>
      <c r="K22" s="28"/>
      <c r="L22" s="24"/>
      <c r="M22" s="24"/>
      <c r="N22" s="29"/>
      <c r="O22" s="25"/>
      <c r="P22" s="25"/>
      <c r="Q22" s="25"/>
      <c r="R22" s="25"/>
      <c r="S22" s="25"/>
      <c r="T22" s="25"/>
      <c r="U22" s="25"/>
      <c r="V22" s="30" t="n">
        <f aca="false">((L22+M22+N22)-O22-P22-Q22+(R22+S22+T22+U22))</f>
        <v>0</v>
      </c>
    </row>
    <row r="23" customFormat="false" ht="12.8" hidden="false" customHeight="false" outlineLevel="0" collapsed="false">
      <c r="A23" s="31" t="s">
        <v>31</v>
      </c>
      <c r="B23" s="32" t="n">
        <v>7966862.12</v>
      </c>
      <c r="C23" s="33" t="n">
        <v>6779255.32</v>
      </c>
      <c r="D23" s="30" t="n">
        <v>0</v>
      </c>
      <c r="E23" s="30" t="n">
        <v>2204491.4</v>
      </c>
      <c r="F23" s="30"/>
      <c r="G23" s="30" t="n">
        <v>5505559.23</v>
      </c>
      <c r="H23" s="30" t="n">
        <v>156112.25</v>
      </c>
      <c r="I23" s="34"/>
      <c r="J23" s="35" t="n">
        <v>2461302.89</v>
      </c>
      <c r="K23" s="36" t="n">
        <v>44958</v>
      </c>
      <c r="L23" s="30" t="n">
        <v>4984860.24</v>
      </c>
      <c r="M23" s="30" t="n">
        <v>156112.25</v>
      </c>
      <c r="N23" s="37"/>
      <c r="O23" s="38"/>
      <c r="P23" s="38"/>
      <c r="Q23" s="38"/>
      <c r="R23" s="38"/>
      <c r="S23" s="38"/>
      <c r="T23" s="38"/>
      <c r="U23" s="38"/>
      <c r="V23" s="30" t="n">
        <f aca="false">((L23+M23+N23)-O23-P23-Q23+(R23+S23+T23+U23))</f>
        <v>5140972.49</v>
      </c>
    </row>
    <row r="24" customFormat="false" ht="12.8" hidden="false" customHeight="false" outlineLevel="0" collapsed="false">
      <c r="A24" s="39" t="s">
        <v>32</v>
      </c>
      <c r="B24" s="40" t="n">
        <v>7966862.12</v>
      </c>
      <c r="C24" s="33" t="n">
        <v>6779255.32</v>
      </c>
      <c r="D24" s="30" t="n">
        <v>0</v>
      </c>
      <c r="E24" s="30" t="n">
        <v>9600</v>
      </c>
      <c r="F24" s="30"/>
      <c r="G24" s="30" t="n">
        <v>13352781.89</v>
      </c>
      <c r="H24" s="30" t="n">
        <v>2048379.15</v>
      </c>
      <c r="I24" s="34"/>
      <c r="J24" s="35" t="n">
        <v>1252626.42</v>
      </c>
      <c r="K24" s="36" t="n">
        <v>44986</v>
      </c>
      <c r="L24" s="30" t="n">
        <v>6344860.24</v>
      </c>
      <c r="M24" s="30" t="n">
        <v>2048379.15</v>
      </c>
      <c r="N24" s="37"/>
      <c r="O24" s="38"/>
      <c r="P24" s="38"/>
      <c r="Q24" s="38"/>
      <c r="R24" s="38"/>
      <c r="S24" s="38"/>
      <c r="T24" s="38"/>
      <c r="U24" s="38"/>
      <c r="V24" s="30" t="n">
        <f aca="false">((L24+M24+N24)-O24-P24-Q24+(R24+S24+T24+U24))</f>
        <v>8393239.39</v>
      </c>
    </row>
    <row r="25" customFormat="false" ht="15.75" hidden="false" customHeight="false" outlineLevel="0" collapsed="false">
      <c r="A25" s="39"/>
      <c r="B25" s="40"/>
      <c r="C25" s="33"/>
      <c r="D25" s="30"/>
      <c r="E25" s="30"/>
      <c r="F25" s="30"/>
      <c r="G25" s="30"/>
      <c r="H25" s="30"/>
      <c r="I25" s="34"/>
      <c r="J25" s="35"/>
      <c r="K25" s="36" t="n">
        <v>44955</v>
      </c>
      <c r="L25" s="30" t="n">
        <v>6344860.24</v>
      </c>
      <c r="M25" s="30"/>
      <c r="N25" s="37"/>
      <c r="O25" s="38"/>
      <c r="P25" s="38"/>
      <c r="Q25" s="38"/>
      <c r="R25" s="38"/>
      <c r="S25" s="38"/>
      <c r="T25" s="38"/>
      <c r="U25" s="38"/>
      <c r="V25" s="30" t="n">
        <f aca="false">((L25+M25+N25)-O25-P25-Q25+(R25+S25+T25+U25))</f>
        <v>6344860.24</v>
      </c>
    </row>
    <row r="26" customFormat="false" ht="12.8" hidden="false" customHeight="false" outlineLevel="0" collapsed="false">
      <c r="A26" s="39" t="s">
        <v>33</v>
      </c>
      <c r="B26" s="40" t="n">
        <v>7966862.12</v>
      </c>
      <c r="C26" s="33" t="n">
        <v>6779255.32</v>
      </c>
      <c r="D26" s="30" t="n">
        <v>6036772.74</v>
      </c>
      <c r="E26" s="30" t="n">
        <v>29600</v>
      </c>
      <c r="F26" s="30"/>
      <c r="G26" s="30" t="n">
        <v>6705714.67</v>
      </c>
      <c r="H26" s="30" t="n">
        <v>9600</v>
      </c>
      <c r="I26" s="34"/>
      <c r="J26" s="35" t="n">
        <v>1261147.45</v>
      </c>
      <c r="K26" s="36" t="n">
        <v>44986</v>
      </c>
      <c r="L26" s="30" t="n">
        <v>6366862.12</v>
      </c>
      <c r="M26" s="30" t="n">
        <v>9600</v>
      </c>
      <c r="N26" s="37"/>
      <c r="O26" s="38"/>
      <c r="P26" s="38"/>
      <c r="Q26" s="38"/>
      <c r="R26" s="30" t="n">
        <v>295127.45</v>
      </c>
      <c r="S26" s="38"/>
      <c r="T26" s="38"/>
      <c r="U26" s="38"/>
      <c r="V26" s="30" t="n">
        <f aca="false">((L26+M26+N26)-O26-P26-Q26+(R26+S26+T26+U26))</f>
        <v>6671589.57</v>
      </c>
    </row>
    <row r="27" customFormat="false" ht="12.8" hidden="false" customHeight="false" outlineLevel="0" collapsed="false">
      <c r="A27" s="39" t="s">
        <v>34</v>
      </c>
      <c r="B27" s="40" t="n">
        <v>7982776.41</v>
      </c>
      <c r="C27" s="33" t="n">
        <v>6795169.61</v>
      </c>
      <c r="D27" s="30" t="n">
        <v>0</v>
      </c>
      <c r="E27" s="30" t="n">
        <v>80515</v>
      </c>
      <c r="F27" s="30"/>
      <c r="G27" s="30" t="n">
        <v>13432787.16</v>
      </c>
      <c r="H27" s="30" t="n">
        <v>0</v>
      </c>
      <c r="I27" s="34"/>
      <c r="J27" s="35" t="n">
        <v>1252168.31</v>
      </c>
      <c r="K27" s="36" t="n">
        <v>44986</v>
      </c>
      <c r="L27" s="30" t="n">
        <v>369375.46</v>
      </c>
      <c r="M27" s="30"/>
      <c r="N27" s="37"/>
      <c r="O27" s="38"/>
      <c r="P27" s="38"/>
      <c r="Q27" s="38"/>
      <c r="R27" s="38"/>
      <c r="S27" s="38"/>
      <c r="T27" s="38"/>
      <c r="U27" s="38"/>
      <c r="V27" s="30" t="n">
        <f aca="false">((L27+M27+N27)-O27-P27-Q27+(R27+S27+T27+U27))</f>
        <v>369375.46</v>
      </c>
    </row>
    <row r="28" customFormat="false" ht="15.75" hidden="false" customHeight="false" outlineLevel="0" collapsed="false">
      <c r="A28" s="39"/>
      <c r="B28" s="40"/>
      <c r="C28" s="33"/>
      <c r="D28" s="30"/>
      <c r="E28" s="30"/>
      <c r="F28" s="30"/>
      <c r="G28" s="30"/>
      <c r="H28" s="30"/>
      <c r="I28" s="34"/>
      <c r="J28" s="35"/>
      <c r="K28" s="36" t="n">
        <v>44955</v>
      </c>
      <c r="L28" s="30" t="n">
        <v>293685.95</v>
      </c>
      <c r="M28" s="30"/>
      <c r="N28" s="37"/>
      <c r="O28" s="38"/>
      <c r="P28" s="38"/>
      <c r="Q28" s="38"/>
      <c r="R28" s="38"/>
      <c r="S28" s="38"/>
      <c r="T28" s="38"/>
      <c r="U28" s="38"/>
      <c r="V28" s="30" t="n">
        <f aca="false">((L28+M28+N28)-O28-P28-Q28+(R28+S28+T28+U28))</f>
        <v>293685.95</v>
      </c>
    </row>
    <row r="29" customFormat="false" ht="15" hidden="false" customHeight="false" outlineLevel="0" collapsed="false">
      <c r="A29" s="39"/>
      <c r="B29" s="40"/>
      <c r="C29" s="33"/>
      <c r="D29" s="30"/>
      <c r="E29" s="30"/>
      <c r="F29" s="30"/>
      <c r="G29" s="30"/>
      <c r="H29" s="30"/>
      <c r="I29" s="34"/>
      <c r="J29" s="35"/>
      <c r="K29" s="36" t="n">
        <v>44958</v>
      </c>
      <c r="L29" s="30" t="n">
        <v>520698.99</v>
      </c>
      <c r="M29" s="30"/>
      <c r="N29" s="37"/>
      <c r="O29" s="38"/>
      <c r="P29" s="38"/>
      <c r="Q29" s="38"/>
      <c r="R29" s="38"/>
      <c r="S29" s="38"/>
      <c r="T29" s="38"/>
      <c r="U29" s="38"/>
      <c r="V29" s="30" t="n">
        <f aca="false">((L29+M29+N29)-O29-P29-Q29+(R29+S29+T29+U29))</f>
        <v>520698.99</v>
      </c>
    </row>
    <row r="30" customFormat="false" ht="15.75" hidden="false" customHeight="false" outlineLevel="0" collapsed="false">
      <c r="A30" s="39"/>
      <c r="B30" s="40"/>
      <c r="C30" s="33"/>
      <c r="D30" s="30"/>
      <c r="E30" s="30"/>
      <c r="F30" s="30"/>
      <c r="G30" s="30"/>
      <c r="H30" s="30"/>
      <c r="I30" s="34"/>
      <c r="J30" s="35"/>
      <c r="K30" s="36" t="n">
        <v>45047</v>
      </c>
      <c r="L30" s="30" t="n">
        <v>6366862.12</v>
      </c>
      <c r="M30" s="30"/>
      <c r="N30" s="37"/>
      <c r="O30" s="38"/>
      <c r="P30" s="38"/>
      <c r="Q30" s="38"/>
      <c r="R30" s="38"/>
      <c r="S30" s="38"/>
      <c r="T30" s="38"/>
      <c r="U30" s="38"/>
      <c r="V30" s="30" t="n">
        <f aca="false">((L30+M30+N30)-O30-P30-Q30+(R30+S30+T30+U30))</f>
        <v>6366862.12</v>
      </c>
    </row>
    <row r="31" customFormat="false" ht="15.75" hidden="false" customHeight="false" outlineLevel="0" collapsed="false">
      <c r="A31" s="39" t="s">
        <v>35</v>
      </c>
      <c r="B31" s="40" t="n">
        <v>7982776.41</v>
      </c>
      <c r="C31" s="33" t="n">
        <v>6795169.61</v>
      </c>
      <c r="D31" s="30"/>
      <c r="E31" s="30"/>
      <c r="F31" s="30"/>
      <c r="G31" s="30" t="n">
        <v>6706174.1</v>
      </c>
      <c r="H31" s="30" t="n">
        <v>0</v>
      </c>
      <c r="I31" s="34"/>
      <c r="J31" s="35" t="n">
        <v>1248768.77</v>
      </c>
      <c r="K31" s="36" t="n">
        <v>45017</v>
      </c>
      <c r="L31" s="30" t="n">
        <v>338852.55</v>
      </c>
      <c r="M31" s="30"/>
      <c r="N31" s="37"/>
      <c r="O31" s="38"/>
      <c r="P31" s="38"/>
      <c r="Q31" s="38"/>
      <c r="R31" s="38"/>
      <c r="S31" s="30" t="n">
        <f aca="false">14400+13440</f>
        <v>27840</v>
      </c>
      <c r="T31" s="38"/>
      <c r="U31" s="38"/>
      <c r="V31" s="30" t="n">
        <f aca="false">((L31+M31+N31)-O31-P31-Q31+(R31+S31+T31+U31))</f>
        <v>366692.55</v>
      </c>
    </row>
    <row r="32" customFormat="false" ht="15.75" hidden="false" customHeight="false" outlineLevel="0" collapsed="false">
      <c r="A32" s="39"/>
      <c r="B32" s="40"/>
      <c r="C32" s="33"/>
      <c r="D32" s="30"/>
      <c r="E32" s="30"/>
      <c r="F32" s="30"/>
      <c r="G32" s="30"/>
      <c r="H32" s="30"/>
      <c r="I32" s="34"/>
      <c r="J32" s="35"/>
      <c r="K32" s="36" t="n">
        <v>45078</v>
      </c>
      <c r="L32" s="30" t="n">
        <v>6366862.12</v>
      </c>
      <c r="M32" s="30"/>
      <c r="N32" s="37"/>
      <c r="O32" s="38"/>
      <c r="P32" s="38"/>
      <c r="Q32" s="38"/>
      <c r="R32" s="38"/>
      <c r="S32" s="38"/>
      <c r="T32" s="38"/>
      <c r="U32" s="38"/>
      <c r="V32" s="30" t="n">
        <f aca="false">((L32+M32+N32)-O32-P32-Q32+(R32+S32+T32+U32))</f>
        <v>6366862.12</v>
      </c>
    </row>
    <row r="33" customFormat="false" ht="15.75" hidden="false" customHeight="false" outlineLevel="0" collapsed="false">
      <c r="A33" s="39" t="s">
        <v>36</v>
      </c>
      <c r="B33" s="40" t="n">
        <v>7982776.41</v>
      </c>
      <c r="C33" s="33" t="n">
        <v>6795169.61</v>
      </c>
      <c r="D33" s="30"/>
      <c r="E33" s="30"/>
      <c r="F33" s="30"/>
      <c r="G33" s="30" t="n">
        <v>6036772.74</v>
      </c>
      <c r="H33" s="30" t="n">
        <v>0</v>
      </c>
      <c r="I33" s="34"/>
      <c r="J33" s="35" t="n">
        <v>1260688.02</v>
      </c>
      <c r="K33" s="36" t="n">
        <v>45047</v>
      </c>
      <c r="L33" s="30" t="n">
        <v>347831.69</v>
      </c>
      <c r="M33" s="30"/>
      <c r="N33" s="37"/>
      <c r="O33" s="38"/>
      <c r="P33" s="38"/>
      <c r="Q33" s="38"/>
      <c r="R33" s="38"/>
      <c r="S33" s="38"/>
      <c r="T33" s="38"/>
      <c r="U33" s="38"/>
      <c r="V33" s="30" t="n">
        <f aca="false">((L33+M33+N33)-O33-P33-Q33+(R33+S33+T33+U33))</f>
        <v>347831.69</v>
      </c>
    </row>
    <row r="34" customFormat="false" ht="15.75" hidden="false" customHeight="false" outlineLevel="0" collapsed="false">
      <c r="A34" s="39"/>
      <c r="B34" s="40"/>
      <c r="C34" s="33"/>
      <c r="D34" s="30"/>
      <c r="E34" s="30"/>
      <c r="F34" s="30"/>
      <c r="G34" s="30"/>
      <c r="H34" s="30"/>
      <c r="I34" s="34"/>
      <c r="J34" s="35"/>
      <c r="K34" s="36" t="n">
        <v>45108</v>
      </c>
      <c r="L34" s="30" t="n">
        <v>6616862.12</v>
      </c>
      <c r="M34" s="30"/>
      <c r="N34" s="37"/>
      <c r="O34" s="38"/>
      <c r="P34" s="38"/>
      <c r="Q34" s="38"/>
      <c r="R34" s="38"/>
      <c r="S34" s="38"/>
      <c r="T34" s="38"/>
      <c r="U34" s="38"/>
      <c r="V34" s="30" t="n">
        <f aca="false">((L34+M34+N34)-O34-P34-Q34+(R34+S34+T34+U34))</f>
        <v>6616862.12</v>
      </c>
    </row>
    <row r="35" customFormat="false" ht="15.75" hidden="false" customHeight="false" outlineLevel="0" collapsed="false">
      <c r="A35" s="39" t="s">
        <v>37</v>
      </c>
      <c r="B35" s="40" t="n">
        <v>7982776.41</v>
      </c>
      <c r="C35" s="33" t="n">
        <v>6795169.61</v>
      </c>
      <c r="D35" s="30"/>
      <c r="E35" s="30"/>
      <c r="F35" s="30"/>
      <c r="G35" s="41" t="n">
        <v>4745478.72</v>
      </c>
      <c r="H35" s="30" t="n">
        <v>78960</v>
      </c>
      <c r="I35" s="34"/>
      <c r="J35" s="35" t="n">
        <v>1930089.38</v>
      </c>
      <c r="K35" s="42" t="s">
        <v>37</v>
      </c>
      <c r="L35" s="30" t="n">
        <v>5932876.06</v>
      </c>
      <c r="M35" s="30" t="n">
        <v>78960</v>
      </c>
      <c r="N35" s="37"/>
      <c r="O35" s="38"/>
      <c r="P35" s="38"/>
      <c r="Q35" s="38"/>
      <c r="R35" s="38"/>
      <c r="S35" s="38"/>
      <c r="T35" s="38"/>
      <c r="U35" s="38"/>
      <c r="V35" s="30" t="n">
        <f aca="false">((L35+M35+N35)-O35-P35-Q35+(R35+S35+T35+U35))</f>
        <v>6011836.06</v>
      </c>
    </row>
    <row r="36" customFormat="false" ht="12.8" hidden="false" customHeight="false" outlineLevel="0" collapsed="false">
      <c r="A36" s="39" t="s">
        <v>38</v>
      </c>
      <c r="B36" s="43" t="n">
        <v>7743454.3</v>
      </c>
      <c r="C36" s="44" t="n">
        <v>6550062.603</v>
      </c>
      <c r="D36" s="41" t="n">
        <v>23896816.17</v>
      </c>
      <c r="E36" s="41" t="n">
        <v>364820</v>
      </c>
      <c r="F36" s="38"/>
      <c r="G36" s="30" t="n">
        <v>8714295.7</v>
      </c>
      <c r="H36" s="41" t="n">
        <v>364820</v>
      </c>
      <c r="I36" s="34"/>
      <c r="J36" s="35" t="n">
        <v>1254183.98</v>
      </c>
      <c r="K36" s="36" t="n">
        <v>45198</v>
      </c>
      <c r="L36" s="30" t="n">
        <v>4226803.48</v>
      </c>
      <c r="M36" s="30"/>
      <c r="N36" s="37"/>
      <c r="O36" s="38"/>
      <c r="P36" s="38"/>
      <c r="Q36" s="38"/>
      <c r="R36" s="38"/>
      <c r="S36" s="38"/>
      <c r="T36" s="38"/>
      <c r="U36" s="38"/>
      <c r="V36" s="30" t="n">
        <f aca="false">((L36+M36+N36)-O36-P36-Q36+(R36+S36+T36+U36))</f>
        <v>4226803.48</v>
      </c>
    </row>
    <row r="37" customFormat="false" ht="15.75" hidden="false" customHeight="false" outlineLevel="0" collapsed="false">
      <c r="A37" s="39"/>
      <c r="B37" s="43"/>
      <c r="C37" s="44"/>
      <c r="D37" s="38"/>
      <c r="E37" s="38"/>
      <c r="F37" s="38"/>
      <c r="G37" s="30"/>
      <c r="H37" s="38"/>
      <c r="I37" s="34"/>
      <c r="J37" s="34"/>
      <c r="K37" s="36" t="n">
        <v>45047</v>
      </c>
      <c r="L37" s="30" t="n">
        <v>15914.29</v>
      </c>
      <c r="M37" s="30" t="n">
        <v>364820</v>
      </c>
      <c r="N37" s="37"/>
      <c r="O37" s="38"/>
      <c r="P37" s="38"/>
      <c r="Q37" s="38"/>
      <c r="R37" s="38"/>
      <c r="S37" s="38"/>
      <c r="T37" s="38"/>
      <c r="U37" s="38"/>
      <c r="V37" s="30" t="n">
        <f aca="false">((L37+M37+N37)-O37-P37-Q37+(R37+S37+T37+U37))</f>
        <v>380734.29</v>
      </c>
    </row>
    <row r="38" customFormat="false" ht="15.75" hidden="false" customHeight="false" outlineLevel="0" collapsed="false">
      <c r="A38" s="39"/>
      <c r="B38" s="43"/>
      <c r="C38" s="44"/>
      <c r="D38" s="38"/>
      <c r="E38" s="38"/>
      <c r="F38" s="38"/>
      <c r="G38" s="30"/>
      <c r="H38" s="38"/>
      <c r="I38" s="34"/>
      <c r="J38" s="34"/>
      <c r="K38" s="36" t="n">
        <v>45078</v>
      </c>
      <c r="L38" s="30" t="n">
        <v>15914.29</v>
      </c>
      <c r="M38" s="30"/>
      <c r="N38" s="37"/>
      <c r="O38" s="38"/>
      <c r="P38" s="38"/>
      <c r="Q38" s="38"/>
      <c r="R38" s="38"/>
      <c r="S38" s="38"/>
      <c r="T38" s="38"/>
      <c r="U38" s="38"/>
      <c r="V38" s="30" t="n">
        <f aca="false">((L38+M38+N38)-O38-P38-Q38+(R38+S38+T38+U38))</f>
        <v>15914.29</v>
      </c>
    </row>
    <row r="39" customFormat="false" ht="15.75" hidden="false" customHeight="false" outlineLevel="0" collapsed="false">
      <c r="A39" s="39"/>
      <c r="B39" s="43"/>
      <c r="C39" s="44"/>
      <c r="D39" s="38"/>
      <c r="E39" s="38"/>
      <c r="F39" s="38"/>
      <c r="G39" s="30"/>
      <c r="H39" s="38"/>
      <c r="I39" s="34"/>
      <c r="J39" s="34"/>
      <c r="K39" s="36" t="n">
        <v>45106</v>
      </c>
      <c r="L39" s="30" t="n">
        <v>351231.23</v>
      </c>
      <c r="M39" s="30"/>
      <c r="N39" s="37"/>
      <c r="O39" s="38"/>
      <c r="P39" s="38"/>
      <c r="Q39" s="38"/>
      <c r="R39" s="38"/>
      <c r="S39" s="38"/>
      <c r="T39" s="38"/>
      <c r="U39" s="38"/>
      <c r="V39" s="30" t="n">
        <f aca="false">((L39+M39+N39)-O39-P39-Q39+(R39+S39+T39+U39))</f>
        <v>351231.23</v>
      </c>
    </row>
    <row r="40" customFormat="false" ht="15.75" hidden="false" customHeight="false" outlineLevel="0" collapsed="false">
      <c r="A40" s="39"/>
      <c r="B40" s="43"/>
      <c r="C40" s="44"/>
      <c r="D40" s="38"/>
      <c r="E40" s="38"/>
      <c r="F40" s="38"/>
      <c r="G40" s="30"/>
      <c r="H40" s="38"/>
      <c r="I40" s="34"/>
      <c r="J40" s="34"/>
      <c r="K40" s="36" t="n">
        <v>45108</v>
      </c>
      <c r="L40" s="30" t="n">
        <v>15914.29</v>
      </c>
      <c r="M40" s="30"/>
      <c r="N40" s="37"/>
      <c r="O40" s="38"/>
      <c r="P40" s="38"/>
      <c r="Q40" s="38"/>
      <c r="R40" s="38"/>
      <c r="S40" s="38"/>
      <c r="T40" s="38"/>
      <c r="U40" s="38"/>
      <c r="V40" s="30" t="n">
        <f aca="false">((L40+M40+N40)-O40-P40-Q40+(R40+S40+T40+U40))</f>
        <v>15914.29</v>
      </c>
    </row>
    <row r="41" customFormat="false" ht="12.8" hidden="false" customHeight="false" outlineLevel="0" collapsed="false">
      <c r="A41" s="39"/>
      <c r="B41" s="43"/>
      <c r="C41" s="44"/>
      <c r="D41" s="38"/>
      <c r="E41" s="38"/>
      <c r="F41" s="38"/>
      <c r="G41" s="30"/>
      <c r="H41" s="38"/>
      <c r="I41" s="34"/>
      <c r="J41" s="34"/>
      <c r="K41" s="36" t="n">
        <v>45167</v>
      </c>
      <c r="L41" s="30" t="n">
        <v>15914.29</v>
      </c>
      <c r="M41" s="30"/>
      <c r="N41" s="37"/>
      <c r="O41" s="38"/>
      <c r="P41" s="38"/>
      <c r="Q41" s="38"/>
      <c r="R41" s="38"/>
      <c r="S41" s="38"/>
      <c r="T41" s="38"/>
      <c r="U41" s="38"/>
      <c r="V41" s="30" t="n">
        <f aca="false">((L41+M41+N41)-O41-P41-Q41+(R41+S41+T41+U41))</f>
        <v>15914.29</v>
      </c>
    </row>
    <row r="42" customFormat="false" ht="12.8" hidden="false" customHeight="false" outlineLevel="0" collapsed="false">
      <c r="A42" s="39" t="s">
        <v>39</v>
      </c>
      <c r="B42" s="43" t="n">
        <v>8429059.19</v>
      </c>
      <c r="C42" s="44" t="n">
        <v>7222169.4</v>
      </c>
      <c r="D42" s="30"/>
      <c r="E42" s="38"/>
      <c r="F42" s="38"/>
      <c r="G42" s="41" t="n">
        <v>6616861.98</v>
      </c>
      <c r="H42" s="38"/>
      <c r="I42" s="34"/>
      <c r="J42" s="35" t="n">
        <v>1350000</v>
      </c>
      <c r="K42" s="36" t="n">
        <v>45200</v>
      </c>
      <c r="L42" s="30" t="n">
        <v>8650638.54</v>
      </c>
      <c r="M42" s="30"/>
      <c r="N42" s="45"/>
      <c r="O42" s="38"/>
      <c r="P42" s="38"/>
      <c r="Q42" s="38"/>
      <c r="R42" s="38"/>
      <c r="S42" s="38"/>
      <c r="T42" s="38"/>
      <c r="U42" s="38"/>
      <c r="V42" s="30" t="n">
        <f aca="false">((L42+M42+N42)-O42-P42-Q42+(R42+S42+T42+U42))</f>
        <v>8650638.54</v>
      </c>
    </row>
    <row r="43" customFormat="false" ht="12.8" hidden="false" customHeight="false" outlineLevel="0" collapsed="false">
      <c r="A43" s="39"/>
      <c r="B43" s="43"/>
      <c r="C43" s="44"/>
      <c r="D43" s="30"/>
      <c r="E43" s="38"/>
      <c r="F43" s="38"/>
      <c r="G43" s="38"/>
      <c r="H43" s="38"/>
      <c r="I43" s="34"/>
      <c r="J43" s="34"/>
      <c r="K43" s="36" t="n">
        <v>45108</v>
      </c>
      <c r="L43" s="30" t="n">
        <v>89311.98</v>
      </c>
      <c r="M43" s="30"/>
      <c r="N43" s="45"/>
      <c r="O43" s="38"/>
      <c r="P43" s="38"/>
      <c r="Q43" s="38"/>
      <c r="R43" s="38"/>
      <c r="S43" s="38"/>
      <c r="T43" s="38"/>
      <c r="U43" s="38"/>
      <c r="V43" s="30" t="n">
        <f aca="false">((L43+M43+N43)-O43-P43-Q43+(R43+S43+T43+U43))</f>
        <v>89311.98</v>
      </c>
    </row>
    <row r="44" customFormat="false" ht="12.8" hidden="false" customHeight="false" outlineLevel="0" collapsed="false">
      <c r="A44" s="39"/>
      <c r="B44" s="43"/>
      <c r="C44" s="44"/>
      <c r="D44" s="30"/>
      <c r="E44" s="38"/>
      <c r="F44" s="38"/>
      <c r="G44" s="38"/>
      <c r="H44" s="38"/>
      <c r="I44" s="34"/>
      <c r="J44" s="34"/>
      <c r="K44" s="36" t="n">
        <v>45139</v>
      </c>
      <c r="L44" s="30" t="n">
        <v>103896.68</v>
      </c>
      <c r="M44" s="30"/>
      <c r="N44" s="45"/>
      <c r="O44" s="38"/>
      <c r="P44" s="38"/>
      <c r="Q44" s="38"/>
      <c r="R44" s="38"/>
      <c r="S44" s="38"/>
      <c r="T44" s="38"/>
      <c r="U44" s="38"/>
      <c r="V44" s="30" t="n">
        <f aca="false">((L44+M44+N44)-O44-P44-Q44+(R44+S44+T44+U44))</f>
        <v>103896.68</v>
      </c>
    </row>
    <row r="45" customFormat="false" ht="12.8" hidden="false" customHeight="false" outlineLevel="0" collapsed="false">
      <c r="A45" s="39"/>
      <c r="B45" s="43"/>
      <c r="C45" s="44"/>
      <c r="D45" s="30"/>
      <c r="E45" s="38"/>
      <c r="F45" s="38"/>
      <c r="G45" s="38"/>
      <c r="H45" s="38"/>
      <c r="I45" s="34"/>
      <c r="J45" s="34"/>
      <c r="K45" s="36" t="n">
        <v>45198</v>
      </c>
      <c r="L45" s="30" t="n">
        <v>356282.03</v>
      </c>
      <c r="M45" s="30"/>
      <c r="N45" s="45"/>
      <c r="O45" s="38"/>
      <c r="P45" s="38"/>
      <c r="Q45" s="38"/>
      <c r="R45" s="38"/>
      <c r="S45" s="38"/>
      <c r="T45" s="38"/>
      <c r="U45" s="38"/>
      <c r="V45" s="30" t="n">
        <f aca="false">((L45+M45+N45)-O45-P45-Q45+(R45+S45+T45+U45))</f>
        <v>356282.03</v>
      </c>
    </row>
    <row r="46" customFormat="false" ht="15.75" hidden="false" customHeight="false" outlineLevel="0" collapsed="false">
      <c r="A46" s="39" t="s">
        <v>40</v>
      </c>
      <c r="B46" s="43" t="n">
        <v>8429059.19</v>
      </c>
      <c r="C46" s="44" t="n">
        <v>7222169.4</v>
      </c>
      <c r="D46" s="30"/>
      <c r="E46" s="38"/>
      <c r="F46" s="38"/>
      <c r="G46" s="38"/>
      <c r="H46" s="38"/>
      <c r="I46" s="34"/>
      <c r="J46" s="34"/>
      <c r="K46" s="34"/>
      <c r="L46" s="30"/>
      <c r="M46" s="30"/>
      <c r="N46" s="45"/>
      <c r="O46" s="38"/>
      <c r="P46" s="38"/>
      <c r="Q46" s="38"/>
      <c r="R46" s="38"/>
      <c r="S46" s="38"/>
      <c r="T46" s="38"/>
      <c r="U46" s="38"/>
      <c r="V46" s="30" t="n">
        <f aca="false">((L46+M46+N46)-O46-P46-Q46+(R46+S46+T46+U46))</f>
        <v>0</v>
      </c>
    </row>
    <row r="47" customFormat="false" ht="15.75" hidden="false" customHeight="false" outlineLevel="0" collapsed="false">
      <c r="A47" s="46" t="s">
        <v>41</v>
      </c>
      <c r="B47" s="43" t="n">
        <v>8429059.19</v>
      </c>
      <c r="C47" s="44" t="n">
        <v>7222169.4</v>
      </c>
      <c r="D47" s="30"/>
      <c r="E47" s="38"/>
      <c r="F47" s="38"/>
      <c r="G47" s="38"/>
      <c r="H47" s="38"/>
      <c r="I47" s="34"/>
      <c r="J47" s="34"/>
      <c r="K47" s="34"/>
      <c r="L47" s="38"/>
      <c r="M47" s="38"/>
      <c r="N47" s="45"/>
      <c r="O47" s="38"/>
      <c r="P47" s="38"/>
      <c r="Q47" s="38"/>
      <c r="R47" s="38"/>
      <c r="S47" s="38"/>
      <c r="T47" s="38"/>
      <c r="U47" s="38"/>
      <c r="V47" s="30" t="n">
        <f aca="false">((L47+M47+N47)-O47-P47-Q47+(R47+S47+T47+U47))</f>
        <v>0</v>
      </c>
    </row>
    <row r="48" customFormat="false" ht="15.75" hidden="false" customHeight="false" outlineLevel="0" collapsed="false">
      <c r="A48" s="47"/>
      <c r="B48" s="48" t="n">
        <f aca="false">SUM(B22:B47)</f>
        <v>96829185.99</v>
      </c>
      <c r="C48" s="48" t="n">
        <f aca="false">SUM(C22:C47)</f>
        <v>82514270.523</v>
      </c>
      <c r="D48" s="48" t="n">
        <f aca="false">SUM(D22:D47)</f>
        <v>80382084.68</v>
      </c>
      <c r="E48" s="48" t="n">
        <f aca="false">SUM(E22:E47)</f>
        <v>2689026.4</v>
      </c>
      <c r="F48" s="48" t="n">
        <f aca="false">SUM(F22:F47)</f>
        <v>0</v>
      </c>
      <c r="G48" s="48" t="n">
        <f aca="false">SUM(G22:G47)</f>
        <v>71816426.19</v>
      </c>
      <c r="H48" s="48" t="n">
        <f aca="false">SUM(H22:H47)</f>
        <v>2657871.4</v>
      </c>
      <c r="I48" s="48" t="n">
        <f aca="false">SUM(I22:I47)</f>
        <v>0</v>
      </c>
      <c r="J48" s="48" t="n">
        <f aca="false">SUM(J22:J47)</f>
        <v>14599291.15</v>
      </c>
      <c r="K48" s="48" t="n">
        <f aca="false">SUM(K22:K47)</f>
        <v>991430</v>
      </c>
      <c r="L48" s="48" t="n">
        <f aca="false">SUM(L22:L47)</f>
        <v>65037171</v>
      </c>
      <c r="M48" s="48" t="n">
        <f aca="false">SUM(M22:M47)</f>
        <v>2657871.4</v>
      </c>
      <c r="N48" s="48" t="n">
        <f aca="false">SUM(N22:N47)</f>
        <v>0</v>
      </c>
      <c r="O48" s="48" t="n">
        <f aca="false">SUM(O22:O47)</f>
        <v>0</v>
      </c>
      <c r="P48" s="48" t="n">
        <f aca="false">SUM(P22:P47)</f>
        <v>0</v>
      </c>
      <c r="Q48" s="48" t="n">
        <f aca="false">SUM(Q22:Q47)</f>
        <v>0</v>
      </c>
      <c r="R48" s="48" t="n">
        <f aca="false">SUM(R22:R47)</f>
        <v>295127.45</v>
      </c>
      <c r="S48" s="48" t="n">
        <f aca="false">SUM(S22:S47)</f>
        <v>27840</v>
      </c>
      <c r="T48" s="48" t="n">
        <f aca="false">SUM(T22:T47)</f>
        <v>0</v>
      </c>
      <c r="U48" s="48" t="n">
        <f aca="false">SUM(U22:U47)</f>
        <v>0</v>
      </c>
      <c r="V48" s="48" t="n">
        <f aca="false">SUM(V22:V47)</f>
        <v>68018009.85</v>
      </c>
    </row>
    <row r="49" customFormat="false" ht="15" hidden="false" customHeight="false" outlineLevel="0" collapsed="false">
      <c r="A49" s="49"/>
      <c r="B49" s="49"/>
      <c r="C49" s="50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49"/>
      <c r="R49" s="49"/>
      <c r="S49" s="49"/>
      <c r="T49" s="49"/>
      <c r="U49" s="49"/>
      <c r="V49" s="49"/>
    </row>
    <row r="50" customFormat="false" ht="39" hidden="false" customHeight="true" outlineLevel="0" collapsed="false">
      <c r="A50" s="51" t="s">
        <v>42</v>
      </c>
      <c r="B50" s="51"/>
      <c r="C50" s="51"/>
      <c r="D50" s="51"/>
      <c r="E50" s="51"/>
      <c r="F50" s="49"/>
      <c r="G50" s="49"/>
      <c r="H50" s="49"/>
      <c r="I50" s="49"/>
      <c r="J50" s="49"/>
      <c r="K50" s="49"/>
      <c r="L50" s="49"/>
      <c r="M50" s="49"/>
      <c r="N50" s="50"/>
      <c r="O50" s="49"/>
      <c r="P50" s="49"/>
      <c r="Q50" s="52"/>
      <c r="R50" s="49"/>
      <c r="S50" s="49"/>
      <c r="T50" s="49"/>
      <c r="U50" s="49"/>
      <c r="V50" s="49"/>
    </row>
    <row r="51" customFormat="false" ht="15" hidden="false" customHeight="true" outlineLevel="0" collapsed="false">
      <c r="A51" s="53" t="s">
        <v>43</v>
      </c>
      <c r="B51" s="53"/>
      <c r="C51" s="53"/>
      <c r="D51" s="53"/>
      <c r="E51" s="53"/>
      <c r="F51" s="49"/>
      <c r="G51" s="49"/>
      <c r="H51" s="49"/>
      <c r="I51" s="49"/>
      <c r="J51" s="49"/>
      <c r="K51" s="49"/>
      <c r="L51" s="49"/>
      <c r="M51" s="49"/>
      <c r="N51" s="50"/>
      <c r="O51" s="49"/>
      <c r="P51" s="49"/>
      <c r="Q51" s="49"/>
      <c r="R51" s="49"/>
      <c r="S51" s="49"/>
      <c r="T51" s="49"/>
      <c r="U51" s="49"/>
      <c r="V51" s="49"/>
    </row>
    <row r="52" customFormat="false" ht="15" hidden="false" customHeight="false" outlineLevel="0" collapsed="false">
      <c r="A52" s="53"/>
      <c r="B52" s="53"/>
      <c r="C52" s="53"/>
      <c r="D52" s="53"/>
      <c r="E52" s="53"/>
      <c r="F52" s="49"/>
      <c r="G52" s="49"/>
      <c r="H52" s="49"/>
      <c r="I52" s="49"/>
      <c r="J52" s="49"/>
      <c r="K52" s="49"/>
      <c r="L52" s="49"/>
      <c r="M52" s="49"/>
      <c r="N52" s="50"/>
      <c r="O52" s="49"/>
      <c r="P52" s="49"/>
      <c r="Q52" s="49"/>
      <c r="R52" s="49"/>
      <c r="S52" s="49"/>
      <c r="T52" s="49"/>
      <c r="U52" s="49"/>
      <c r="V52" s="52"/>
    </row>
    <row r="53" customFormat="false" ht="31.5" hidden="false" customHeight="true" outlineLevel="0" collapsed="false">
      <c r="A53" s="54" t="s">
        <v>44</v>
      </c>
      <c r="B53" s="54"/>
      <c r="C53" s="54"/>
      <c r="D53" s="54"/>
      <c r="E53" s="54"/>
      <c r="F53" s="49"/>
      <c r="G53" s="49"/>
      <c r="H53" s="49"/>
      <c r="I53" s="49"/>
      <c r="J53" s="49"/>
      <c r="K53" s="49"/>
      <c r="L53" s="49"/>
      <c r="M53" s="49"/>
      <c r="N53" s="50"/>
      <c r="O53" s="49"/>
      <c r="P53" s="49"/>
      <c r="Q53" s="49"/>
      <c r="R53" s="49"/>
      <c r="S53" s="49"/>
      <c r="T53" s="49"/>
      <c r="U53" s="49"/>
      <c r="V53" s="49"/>
    </row>
    <row r="54" customFormat="false" ht="15.75" hidden="false" customHeight="true" outlineLevel="0" collapsed="false">
      <c r="A54" s="54" t="s">
        <v>45</v>
      </c>
      <c r="B54" s="54"/>
      <c r="C54" s="54"/>
      <c r="D54" s="54"/>
      <c r="E54" s="54"/>
      <c r="F54" s="49"/>
      <c r="G54" s="49"/>
      <c r="H54" s="49"/>
      <c r="I54" s="49"/>
      <c r="J54" s="49"/>
      <c r="K54" s="49"/>
      <c r="L54" s="49"/>
      <c r="M54" s="49"/>
      <c r="N54" s="50"/>
      <c r="O54" s="49"/>
      <c r="P54" s="49"/>
      <c r="Q54" s="49"/>
      <c r="R54" s="49"/>
      <c r="S54" s="49"/>
      <c r="T54" s="49"/>
      <c r="U54" s="49"/>
      <c r="V54" s="49"/>
    </row>
    <row r="55" customFormat="false" ht="15.75" hidden="false" customHeight="true" outlineLevel="0" collapsed="false">
      <c r="A55" s="54" t="s">
        <v>46</v>
      </c>
      <c r="B55" s="54"/>
      <c r="C55" s="54"/>
      <c r="D55" s="54"/>
      <c r="E55" s="54"/>
      <c r="F55" s="49"/>
      <c r="G55" s="49"/>
      <c r="H55" s="49"/>
      <c r="I55" s="49"/>
      <c r="J55" s="49"/>
      <c r="K55" s="49"/>
      <c r="L55" s="49"/>
      <c r="M55" s="49"/>
      <c r="N55" s="50"/>
      <c r="O55" s="49"/>
      <c r="P55" s="49"/>
      <c r="Q55" s="49"/>
      <c r="R55" s="49"/>
      <c r="S55" s="49"/>
      <c r="T55" s="49"/>
      <c r="U55" s="49"/>
      <c r="V55" s="49"/>
    </row>
    <row r="56" customFormat="false" ht="15.75" hidden="false" customHeight="true" outlineLevel="0" collapsed="false">
      <c r="A56" s="54" t="s">
        <v>47</v>
      </c>
      <c r="B56" s="54"/>
      <c r="C56" s="54"/>
      <c r="D56" s="54"/>
      <c r="E56" s="54"/>
      <c r="F56" s="49"/>
      <c r="G56" s="49"/>
      <c r="H56" s="49"/>
      <c r="I56" s="49"/>
      <c r="J56" s="49"/>
      <c r="K56" s="49"/>
      <c r="L56" s="49"/>
      <c r="M56" s="49"/>
      <c r="N56" s="50"/>
      <c r="O56" s="49"/>
      <c r="P56" s="49"/>
      <c r="Q56" s="49"/>
      <c r="R56" s="49"/>
      <c r="S56" s="49"/>
      <c r="T56" s="49"/>
      <c r="U56" s="49"/>
      <c r="V56" s="49"/>
    </row>
    <row r="57" customFormat="false" ht="15.75" hidden="false" customHeight="true" outlineLevel="0" collapsed="false">
      <c r="A57" s="54" t="s">
        <v>48</v>
      </c>
      <c r="B57" s="54"/>
      <c r="C57" s="54"/>
      <c r="D57" s="54"/>
      <c r="E57" s="54"/>
      <c r="F57" s="49"/>
      <c r="G57" s="49"/>
      <c r="H57" s="49"/>
      <c r="I57" s="49"/>
      <c r="J57" s="49"/>
      <c r="K57" s="49"/>
      <c r="L57" s="49"/>
      <c r="M57" s="49"/>
      <c r="N57" s="50"/>
      <c r="O57" s="49"/>
      <c r="P57" s="49"/>
      <c r="Q57" s="49"/>
      <c r="R57" s="49"/>
      <c r="S57" s="49"/>
      <c r="T57" s="49"/>
      <c r="U57" s="49"/>
      <c r="V57" s="49"/>
    </row>
    <row r="58" customFormat="false" ht="15" hidden="false" customHeight="false" outlineLevel="0" collapsed="false">
      <c r="A58" s="49"/>
      <c r="B58" s="49"/>
      <c r="C58" s="5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0"/>
      <c r="O58" s="49"/>
      <c r="P58" s="49"/>
      <c r="Q58" s="49"/>
      <c r="R58" s="49"/>
      <c r="S58" s="49"/>
      <c r="T58" s="49"/>
      <c r="U58" s="49"/>
      <c r="V58" s="49"/>
    </row>
    <row r="59" customFormat="false" ht="15.75" hidden="false" customHeight="true" outlineLevel="0" collapsed="false">
      <c r="A59" s="51" t="s">
        <v>49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49"/>
      <c r="M59" s="49"/>
      <c r="N59" s="50"/>
      <c r="O59" s="49"/>
      <c r="P59" s="49"/>
      <c r="Q59" s="49"/>
      <c r="R59" s="49"/>
      <c r="S59" s="49"/>
      <c r="T59" s="49"/>
      <c r="U59" s="49"/>
      <c r="V59" s="49"/>
    </row>
    <row r="60" customFormat="false" ht="38.25" hidden="false" customHeight="true" outlineLevel="0" collapsed="false">
      <c r="A60" s="53" t="s">
        <v>43</v>
      </c>
      <c r="B60" s="53"/>
      <c r="C60" s="53"/>
      <c r="D60" s="53"/>
      <c r="E60" s="53"/>
      <c r="F60" s="53" t="s">
        <v>50</v>
      </c>
      <c r="G60" s="53" t="s">
        <v>51</v>
      </c>
      <c r="H60" s="53" t="s">
        <v>52</v>
      </c>
      <c r="I60" s="53" t="s">
        <v>53</v>
      </c>
      <c r="J60" s="53" t="s">
        <v>54</v>
      </c>
      <c r="K60" s="53" t="s">
        <v>55</v>
      </c>
      <c r="L60" s="49"/>
      <c r="M60" s="49"/>
      <c r="N60" s="50"/>
      <c r="O60" s="49"/>
      <c r="P60" s="49"/>
      <c r="Q60" s="49"/>
      <c r="R60" s="49"/>
      <c r="S60" s="49"/>
      <c r="T60" s="49"/>
      <c r="U60" s="49"/>
      <c r="V60" s="49"/>
    </row>
    <row r="61" customFormat="false" ht="25.5" hidden="false" customHeight="true" outlineLevel="0" collapsed="false">
      <c r="A61" s="54" t="s">
        <v>56</v>
      </c>
      <c r="B61" s="54"/>
      <c r="C61" s="54"/>
      <c r="D61" s="54"/>
      <c r="E61" s="54"/>
      <c r="F61" s="55" t="n">
        <v>1263494.96</v>
      </c>
      <c r="G61" s="56" t="s">
        <v>57</v>
      </c>
      <c r="H61" s="57" t="n">
        <v>201800010008207</v>
      </c>
      <c r="I61" s="58" t="n">
        <v>44896</v>
      </c>
      <c r="J61" s="58" t="n">
        <v>44927</v>
      </c>
      <c r="K61" s="54" t="s">
        <v>58</v>
      </c>
      <c r="L61" s="49"/>
      <c r="M61" s="49"/>
      <c r="N61" s="50"/>
      <c r="O61" s="49"/>
      <c r="P61" s="49"/>
      <c r="Q61" s="49"/>
      <c r="R61" s="49"/>
      <c r="S61" s="49"/>
      <c r="T61" s="49"/>
      <c r="U61" s="49"/>
      <c r="V61" s="49"/>
    </row>
    <row r="62" customFormat="false" ht="25.5" hidden="false" customHeight="true" outlineLevel="0" collapsed="false">
      <c r="A62" s="54" t="s">
        <v>56</v>
      </c>
      <c r="B62" s="54"/>
      <c r="C62" s="54"/>
      <c r="D62" s="54"/>
      <c r="E62" s="54"/>
      <c r="F62" s="59" t="n">
        <v>1159173.43</v>
      </c>
      <c r="G62" s="56" t="s">
        <v>57</v>
      </c>
      <c r="H62" s="57" t="n">
        <v>201800010008207</v>
      </c>
      <c r="I62" s="58" t="n">
        <v>44927</v>
      </c>
      <c r="J62" s="58" t="n">
        <v>44958</v>
      </c>
      <c r="K62" s="54" t="s">
        <v>58</v>
      </c>
      <c r="L62" s="49"/>
      <c r="M62" s="49"/>
      <c r="N62" s="50"/>
      <c r="O62" s="49"/>
      <c r="P62" s="60"/>
      <c r="Q62" s="49"/>
      <c r="R62" s="49"/>
      <c r="S62" s="49"/>
      <c r="T62" s="49"/>
      <c r="U62" s="49"/>
      <c r="V62" s="49"/>
    </row>
    <row r="63" customFormat="false" ht="25.5" hidden="false" customHeight="true" outlineLevel="0" collapsed="false">
      <c r="A63" s="54" t="s">
        <v>56</v>
      </c>
      <c r="B63" s="54"/>
      <c r="C63" s="54"/>
      <c r="D63" s="54"/>
      <c r="E63" s="54"/>
      <c r="F63" s="59" t="n">
        <v>1174702.3</v>
      </c>
      <c r="G63" s="56" t="s">
        <v>57</v>
      </c>
      <c r="H63" s="57" t="n">
        <v>201800010008207</v>
      </c>
      <c r="I63" s="58" t="n">
        <v>44958</v>
      </c>
      <c r="J63" s="58" t="n">
        <v>44958</v>
      </c>
      <c r="K63" s="54" t="s">
        <v>58</v>
      </c>
      <c r="L63" s="49"/>
      <c r="M63" s="49"/>
      <c r="N63" s="50"/>
      <c r="O63" s="49"/>
      <c r="P63" s="60"/>
      <c r="Q63" s="49"/>
      <c r="R63" s="49"/>
      <c r="S63" s="49"/>
      <c r="T63" s="49"/>
      <c r="U63" s="49"/>
      <c r="V63" s="49"/>
    </row>
    <row r="64" customFormat="false" ht="25.5" hidden="false" customHeight="true" outlineLevel="0" collapsed="false">
      <c r="A64" s="54" t="s">
        <v>56</v>
      </c>
      <c r="B64" s="54"/>
      <c r="C64" s="54"/>
      <c r="D64" s="54"/>
      <c r="E64" s="54"/>
      <c r="F64" s="59" t="n">
        <v>1154419.5</v>
      </c>
      <c r="G64" s="56" t="s">
        <v>57</v>
      </c>
      <c r="H64" s="57" t="n">
        <v>201800010008207</v>
      </c>
      <c r="I64" s="58" t="n">
        <v>44986</v>
      </c>
      <c r="J64" s="58" t="n">
        <v>44986</v>
      </c>
      <c r="K64" s="54" t="s">
        <v>58</v>
      </c>
      <c r="L64" s="49"/>
      <c r="M64" s="49"/>
      <c r="N64" s="50"/>
      <c r="O64" s="49"/>
      <c r="P64" s="60"/>
      <c r="Q64" s="49"/>
      <c r="R64" s="49"/>
      <c r="S64" s="49"/>
      <c r="T64" s="49"/>
      <c r="U64" s="49"/>
      <c r="V64" s="49"/>
    </row>
    <row r="65" customFormat="false" ht="25.5" hidden="false" customHeight="true" outlineLevel="0" collapsed="false">
      <c r="A65" s="54" t="s">
        <v>56</v>
      </c>
      <c r="B65" s="54"/>
      <c r="C65" s="54"/>
      <c r="D65" s="54"/>
      <c r="E65" s="54"/>
      <c r="F65" s="55" t="n">
        <v>1128985.68</v>
      </c>
      <c r="G65" s="56" t="s">
        <v>57</v>
      </c>
      <c r="H65" s="57" t="n">
        <v>201800010008207</v>
      </c>
      <c r="I65" s="58" t="n">
        <v>45017</v>
      </c>
      <c r="J65" s="58" t="n">
        <v>45017</v>
      </c>
      <c r="K65" s="54" t="s">
        <v>58</v>
      </c>
      <c r="L65" s="49"/>
      <c r="M65" s="49"/>
      <c r="N65" s="50"/>
      <c r="O65" s="49"/>
      <c r="P65" s="60"/>
      <c r="Q65" s="49"/>
      <c r="R65" s="49"/>
      <c r="S65" s="49"/>
      <c r="T65" s="49"/>
      <c r="U65" s="49"/>
      <c r="V65" s="49"/>
    </row>
    <row r="66" customFormat="false" ht="25.5" hidden="false" customHeight="true" outlineLevel="0" collapsed="false">
      <c r="A66" s="54" t="s">
        <v>56</v>
      </c>
      <c r="B66" s="54"/>
      <c r="C66" s="54"/>
      <c r="D66" s="54"/>
      <c r="E66" s="54"/>
      <c r="F66" s="59" t="n">
        <v>1159846.25</v>
      </c>
      <c r="G66" s="56" t="s">
        <v>57</v>
      </c>
      <c r="H66" s="57" t="n">
        <v>201800010008207</v>
      </c>
      <c r="I66" s="58" t="n">
        <v>45047</v>
      </c>
      <c r="J66" s="58" t="n">
        <v>45047</v>
      </c>
      <c r="K66" s="54" t="s">
        <v>58</v>
      </c>
      <c r="L66" s="49"/>
      <c r="M66" s="49"/>
      <c r="N66" s="50"/>
      <c r="O66" s="49"/>
      <c r="P66" s="60"/>
      <c r="Q66" s="49"/>
      <c r="R66" s="49"/>
      <c r="S66" s="49"/>
      <c r="T66" s="49"/>
      <c r="U66" s="49"/>
      <c r="V66" s="49"/>
    </row>
    <row r="67" customFormat="false" ht="25.5" hidden="false" customHeight="true" outlineLevel="0" collapsed="false">
      <c r="A67" s="54" t="s">
        <v>56</v>
      </c>
      <c r="B67" s="54"/>
      <c r="C67" s="54"/>
      <c r="D67" s="54"/>
      <c r="E67" s="54"/>
      <c r="F67" s="59" t="n">
        <v>1147319.1</v>
      </c>
      <c r="G67" s="56" t="s">
        <v>57</v>
      </c>
      <c r="H67" s="57" t="n">
        <v>201800010008207</v>
      </c>
      <c r="I67" s="58" t="n">
        <v>45078</v>
      </c>
      <c r="J67" s="58" t="n">
        <v>45078</v>
      </c>
      <c r="K67" s="54" t="s">
        <v>58</v>
      </c>
      <c r="L67" s="49"/>
      <c r="M67" s="49"/>
      <c r="N67" s="50"/>
      <c r="O67" s="49"/>
      <c r="P67" s="60"/>
      <c r="Q67" s="49"/>
      <c r="R67" s="49"/>
      <c r="S67" s="49"/>
      <c r="T67" s="49"/>
      <c r="U67" s="49"/>
      <c r="V67" s="49"/>
    </row>
    <row r="68" customFormat="false" ht="25.5" hidden="false" customHeight="true" outlineLevel="0" collapsed="false">
      <c r="A68" s="54" t="s">
        <v>56</v>
      </c>
      <c r="B68" s="54"/>
      <c r="C68" s="54"/>
      <c r="D68" s="54"/>
      <c r="E68" s="54"/>
      <c r="F68" s="55" t="n">
        <v>1168086.55</v>
      </c>
      <c r="G68" s="56" t="s">
        <v>57</v>
      </c>
      <c r="H68" s="57" t="n">
        <v>201800010008207</v>
      </c>
      <c r="I68" s="58" t="n">
        <v>45108</v>
      </c>
      <c r="J68" s="58" t="n">
        <v>45108</v>
      </c>
      <c r="K68" s="54" t="s">
        <v>58</v>
      </c>
      <c r="L68" s="49"/>
      <c r="M68" s="49"/>
      <c r="N68" s="50"/>
      <c r="O68" s="49"/>
      <c r="P68" s="60"/>
      <c r="Q68" s="49"/>
      <c r="R68" s="49"/>
      <c r="S68" s="49"/>
      <c r="T68" s="49"/>
      <c r="U68" s="49"/>
      <c r="V68" s="49"/>
    </row>
    <row r="69" customFormat="false" ht="25.5" hidden="false" customHeight="true" outlineLevel="0" collapsed="false">
      <c r="A69" s="54" t="s">
        <v>56</v>
      </c>
      <c r="B69" s="54"/>
      <c r="C69" s="54"/>
      <c r="D69" s="54"/>
      <c r="E69" s="54"/>
      <c r="F69" s="55" t="n">
        <v>1101878.04</v>
      </c>
      <c r="G69" s="56" t="s">
        <v>57</v>
      </c>
      <c r="H69" s="57" t="n">
        <v>201800010008207</v>
      </c>
      <c r="I69" s="58" t="n">
        <v>45139</v>
      </c>
      <c r="J69" s="58" t="n">
        <v>45139</v>
      </c>
      <c r="K69" s="54" t="s">
        <v>58</v>
      </c>
      <c r="L69" s="49"/>
      <c r="M69" s="49"/>
      <c r="N69" s="50"/>
      <c r="O69" s="49"/>
      <c r="P69" s="60"/>
      <c r="Q69" s="49"/>
      <c r="R69" s="49"/>
      <c r="S69" s="49"/>
      <c r="T69" s="49"/>
      <c r="U69" s="49"/>
      <c r="V69" s="49"/>
    </row>
    <row r="70" customFormat="false" ht="25.5" hidden="false" customHeight="true" outlineLevel="0" collapsed="false">
      <c r="A70" s="54" t="s">
        <v>56</v>
      </c>
      <c r="B70" s="54"/>
      <c r="C70" s="54"/>
      <c r="D70" s="54"/>
      <c r="E70" s="54"/>
      <c r="F70" s="55" t="n">
        <v>1140927.23</v>
      </c>
      <c r="G70" s="56" t="s">
        <v>57</v>
      </c>
      <c r="H70" s="57" t="n">
        <v>201800010008207</v>
      </c>
      <c r="I70" s="58" t="n">
        <v>45171</v>
      </c>
      <c r="J70" s="58" t="n">
        <v>45171</v>
      </c>
      <c r="K70" s="54" t="s">
        <v>58</v>
      </c>
      <c r="L70" s="49"/>
      <c r="M70" s="49"/>
      <c r="N70" s="50"/>
      <c r="O70" s="49"/>
      <c r="P70" s="60"/>
      <c r="Q70" s="49"/>
      <c r="R70" s="49"/>
      <c r="S70" s="49"/>
      <c r="T70" s="49"/>
      <c r="U70" s="49"/>
      <c r="V70" s="49"/>
    </row>
    <row r="71" customFormat="false" ht="15" hidden="false" customHeight="true" outlineLevel="0" collapsed="false">
      <c r="A71" s="54" t="s">
        <v>59</v>
      </c>
      <c r="B71" s="54"/>
      <c r="C71" s="54"/>
      <c r="D71" s="54"/>
      <c r="E71" s="54"/>
      <c r="F71" s="61" t="n">
        <v>1250000</v>
      </c>
      <c r="G71" s="56" t="s">
        <v>57</v>
      </c>
      <c r="H71" s="57"/>
      <c r="I71" s="58" t="n">
        <v>45201</v>
      </c>
      <c r="J71" s="58" t="n">
        <v>45202</v>
      </c>
      <c r="K71" s="56"/>
      <c r="L71" s="49"/>
      <c r="M71" s="49"/>
      <c r="N71" s="50"/>
      <c r="O71" s="49"/>
      <c r="P71" s="60"/>
      <c r="Q71" s="49"/>
      <c r="R71" s="49"/>
      <c r="S71" s="49"/>
      <c r="T71" s="49"/>
      <c r="U71" s="49"/>
      <c r="V71" s="49"/>
    </row>
    <row r="72" customFormat="false" ht="25.5" hidden="false" customHeight="true" outlineLevel="0" collapsed="false">
      <c r="A72" s="54" t="s">
        <v>60</v>
      </c>
      <c r="B72" s="54"/>
      <c r="C72" s="54"/>
      <c r="D72" s="54"/>
      <c r="E72" s="54"/>
      <c r="F72" s="55" t="n">
        <v>32027.51</v>
      </c>
      <c r="G72" s="56" t="s">
        <v>57</v>
      </c>
      <c r="H72" s="57" t="n">
        <v>201800010008207</v>
      </c>
      <c r="I72" s="58" t="n">
        <v>44927</v>
      </c>
      <c r="J72" s="58" t="n">
        <v>44958</v>
      </c>
      <c r="K72" s="54" t="s">
        <v>58</v>
      </c>
      <c r="L72" s="49"/>
      <c r="M72" s="49"/>
      <c r="N72" s="50"/>
      <c r="O72" s="49"/>
      <c r="P72" s="60"/>
      <c r="Q72" s="49"/>
      <c r="R72" s="49"/>
      <c r="S72" s="49"/>
      <c r="T72" s="49"/>
      <c r="U72" s="49"/>
      <c r="V72" s="49"/>
    </row>
    <row r="73" customFormat="false" ht="25.5" hidden="false" customHeight="true" outlineLevel="0" collapsed="false">
      <c r="A73" s="54" t="s">
        <v>60</v>
      </c>
      <c r="B73" s="54"/>
      <c r="C73" s="54"/>
      <c r="D73" s="54"/>
      <c r="E73" s="54"/>
      <c r="F73" s="55" t="n">
        <v>33762</v>
      </c>
      <c r="G73" s="56" t="s">
        <v>57</v>
      </c>
      <c r="H73" s="57" t="n">
        <v>201800010008207</v>
      </c>
      <c r="I73" s="58" t="n">
        <v>44958</v>
      </c>
      <c r="J73" s="58" t="n">
        <v>44958</v>
      </c>
      <c r="K73" s="54" t="s">
        <v>58</v>
      </c>
      <c r="L73" s="49"/>
      <c r="M73" s="49"/>
      <c r="N73" s="50"/>
      <c r="O73" s="49"/>
      <c r="P73" s="60"/>
      <c r="Q73" s="49"/>
      <c r="R73" s="49"/>
      <c r="S73" s="49"/>
      <c r="T73" s="49"/>
      <c r="U73" s="49"/>
      <c r="V73" s="49"/>
    </row>
    <row r="74" customFormat="false" ht="25.5" hidden="false" customHeight="true" outlineLevel="0" collapsed="false">
      <c r="A74" s="54" t="s">
        <v>60</v>
      </c>
      <c r="B74" s="54"/>
      <c r="C74" s="54"/>
      <c r="D74" s="54"/>
      <c r="E74" s="54"/>
      <c r="F74" s="55" t="n">
        <v>31042.04</v>
      </c>
      <c r="G74" s="56" t="s">
        <v>57</v>
      </c>
      <c r="H74" s="57" t="n">
        <v>201800010008207</v>
      </c>
      <c r="I74" s="58" t="n">
        <v>44986</v>
      </c>
      <c r="J74" s="58" t="n">
        <v>44986</v>
      </c>
      <c r="K74" s="54" t="s">
        <v>58</v>
      </c>
      <c r="L74" s="49"/>
      <c r="M74" s="49"/>
      <c r="N74" s="50"/>
      <c r="O74" s="49"/>
      <c r="P74" s="60"/>
      <c r="Q74" s="49"/>
      <c r="R74" s="49"/>
      <c r="S74" s="49"/>
      <c r="T74" s="49"/>
      <c r="U74" s="49"/>
      <c r="V74" s="49"/>
    </row>
    <row r="75" customFormat="false" ht="25.5" hidden="false" customHeight="true" outlineLevel="0" collapsed="false">
      <c r="A75" s="54" t="s">
        <v>60</v>
      </c>
      <c r="B75" s="54"/>
      <c r="C75" s="54"/>
      <c r="D75" s="54"/>
      <c r="E75" s="54"/>
      <c r="F75" s="55" t="n">
        <v>31042.04</v>
      </c>
      <c r="G75" s="56" t="s">
        <v>57</v>
      </c>
      <c r="H75" s="57" t="n">
        <v>201800010008207</v>
      </c>
      <c r="I75" s="58" t="n">
        <v>45017</v>
      </c>
      <c r="J75" s="58" t="n">
        <v>45017</v>
      </c>
      <c r="K75" s="54" t="s">
        <v>58</v>
      </c>
      <c r="L75" s="49"/>
      <c r="M75" s="49"/>
      <c r="N75" s="50"/>
      <c r="O75" s="49"/>
      <c r="P75" s="60"/>
      <c r="Q75" s="49"/>
      <c r="R75" s="49"/>
      <c r="S75" s="49"/>
      <c r="T75" s="49"/>
      <c r="U75" s="49"/>
      <c r="V75" s="49"/>
    </row>
    <row r="76" customFormat="false" ht="25.5" hidden="false" customHeight="true" outlineLevel="0" collapsed="false">
      <c r="A76" s="54" t="s">
        <v>60</v>
      </c>
      <c r="B76" s="54"/>
      <c r="C76" s="54"/>
      <c r="D76" s="54"/>
      <c r="E76" s="54"/>
      <c r="F76" s="55" t="n">
        <v>31042.04</v>
      </c>
      <c r="G76" s="56" t="s">
        <v>57</v>
      </c>
      <c r="H76" s="57" t="n">
        <v>201800010008207</v>
      </c>
      <c r="I76" s="58" t="n">
        <v>45047</v>
      </c>
      <c r="J76" s="58" t="n">
        <v>45047</v>
      </c>
      <c r="K76" s="54" t="s">
        <v>58</v>
      </c>
      <c r="L76" s="49"/>
      <c r="M76" s="49"/>
      <c r="N76" s="50"/>
      <c r="O76" s="49"/>
      <c r="P76" s="60"/>
      <c r="Q76" s="49"/>
      <c r="R76" s="49"/>
      <c r="S76" s="49"/>
      <c r="T76" s="49"/>
      <c r="U76" s="49"/>
      <c r="V76" s="49"/>
    </row>
    <row r="77" customFormat="false" ht="25.5" hidden="false" customHeight="true" outlineLevel="0" collapsed="false">
      <c r="A77" s="54" t="s">
        <v>60</v>
      </c>
      <c r="B77" s="54"/>
      <c r="C77" s="54"/>
      <c r="D77" s="54"/>
      <c r="E77" s="54"/>
      <c r="F77" s="55" t="n">
        <v>31042.04</v>
      </c>
      <c r="G77" s="56" t="s">
        <v>57</v>
      </c>
      <c r="H77" s="57" t="n">
        <v>201800010008207</v>
      </c>
      <c r="I77" s="58" t="n">
        <v>45078</v>
      </c>
      <c r="J77" s="58" t="n">
        <v>45078</v>
      </c>
      <c r="K77" s="54" t="s">
        <v>58</v>
      </c>
      <c r="L77" s="49"/>
      <c r="M77" s="49"/>
      <c r="N77" s="50"/>
      <c r="O77" s="49"/>
      <c r="P77" s="60"/>
      <c r="Q77" s="49"/>
      <c r="R77" s="49"/>
      <c r="S77" s="49"/>
      <c r="T77" s="49"/>
      <c r="U77" s="49"/>
      <c r="V77" s="49"/>
    </row>
    <row r="78" customFormat="false" ht="25.5" hidden="false" customHeight="true" outlineLevel="0" collapsed="false">
      <c r="A78" s="54" t="s">
        <v>60</v>
      </c>
      <c r="B78" s="54"/>
      <c r="C78" s="54"/>
      <c r="D78" s="54"/>
      <c r="E78" s="54"/>
      <c r="F78" s="55" t="n">
        <v>31042.04</v>
      </c>
      <c r="G78" s="56" t="s">
        <v>57</v>
      </c>
      <c r="H78" s="57" t="n">
        <v>201800010008207</v>
      </c>
      <c r="I78" s="58" t="n">
        <v>45108</v>
      </c>
      <c r="J78" s="58" t="n">
        <v>45108</v>
      </c>
      <c r="K78" s="54" t="s">
        <v>58</v>
      </c>
      <c r="L78" s="49"/>
      <c r="M78" s="49"/>
      <c r="N78" s="50"/>
      <c r="O78" s="49"/>
      <c r="P78" s="60"/>
      <c r="Q78" s="49"/>
      <c r="R78" s="49"/>
      <c r="S78" s="49"/>
      <c r="T78" s="49"/>
      <c r="U78" s="49"/>
      <c r="V78" s="49"/>
    </row>
    <row r="79" customFormat="false" ht="25.5" hidden="false" customHeight="true" outlineLevel="0" collapsed="false">
      <c r="A79" s="54" t="s">
        <v>60</v>
      </c>
      <c r="B79" s="54"/>
      <c r="C79" s="54"/>
      <c r="D79" s="54"/>
      <c r="E79" s="54"/>
      <c r="F79" s="55" t="n">
        <v>41783.6</v>
      </c>
      <c r="G79" s="56" t="s">
        <v>57</v>
      </c>
      <c r="H79" s="57" t="n">
        <v>201800010008207</v>
      </c>
      <c r="I79" s="58" t="n">
        <v>45139</v>
      </c>
      <c r="J79" s="58" t="n">
        <v>45139</v>
      </c>
      <c r="K79" s="54" t="s">
        <v>58</v>
      </c>
      <c r="L79" s="49"/>
      <c r="M79" s="49"/>
      <c r="N79" s="50"/>
      <c r="O79" s="49"/>
      <c r="P79" s="60"/>
      <c r="Q79" s="49"/>
      <c r="R79" s="49"/>
      <c r="S79" s="49"/>
      <c r="T79" s="49"/>
      <c r="U79" s="49"/>
      <c r="V79" s="49"/>
    </row>
    <row r="80" customFormat="false" ht="25.5" hidden="false" customHeight="true" outlineLevel="0" collapsed="false">
      <c r="A80" s="54" t="s">
        <v>61</v>
      </c>
      <c r="B80" s="54"/>
      <c r="C80" s="54"/>
      <c r="D80" s="54"/>
      <c r="E80" s="54"/>
      <c r="F80" s="55" t="n">
        <v>64820.97</v>
      </c>
      <c r="G80" s="56" t="s">
        <v>62</v>
      </c>
      <c r="H80" s="57" t="n">
        <v>201800010008207</v>
      </c>
      <c r="I80" s="58" t="n">
        <v>44927</v>
      </c>
      <c r="J80" s="58" t="n">
        <v>44927</v>
      </c>
      <c r="K80" s="54" t="s">
        <v>58</v>
      </c>
      <c r="L80" s="49"/>
      <c r="M80" s="49"/>
      <c r="N80" s="50"/>
      <c r="O80" s="49"/>
      <c r="P80" s="60"/>
      <c r="Q80" s="49"/>
      <c r="R80" s="49"/>
      <c r="S80" s="49"/>
      <c r="T80" s="49"/>
      <c r="U80" s="49"/>
      <c r="V80" s="49"/>
    </row>
    <row r="81" customFormat="false" ht="25.5" hidden="false" customHeight="true" outlineLevel="0" collapsed="false">
      <c r="A81" s="54" t="s">
        <v>61</v>
      </c>
      <c r="B81" s="54"/>
      <c r="C81" s="54"/>
      <c r="D81" s="54"/>
      <c r="E81" s="54"/>
      <c r="F81" s="54" t="n">
        <v>61637.65</v>
      </c>
      <c r="G81" s="56" t="s">
        <v>62</v>
      </c>
      <c r="H81" s="57" t="n">
        <v>201800010008207</v>
      </c>
      <c r="I81" s="58" t="n">
        <v>44958</v>
      </c>
      <c r="J81" s="58" t="n">
        <v>44958</v>
      </c>
      <c r="K81" s="54" t="s">
        <v>58</v>
      </c>
      <c r="L81" s="49"/>
      <c r="M81" s="49"/>
      <c r="N81" s="50"/>
      <c r="O81" s="49"/>
      <c r="P81" s="60"/>
      <c r="Q81" s="49"/>
      <c r="R81" s="49"/>
      <c r="S81" s="49"/>
      <c r="T81" s="49"/>
      <c r="U81" s="49"/>
      <c r="V81" s="49"/>
    </row>
    <row r="82" customFormat="false" ht="25.5" hidden="false" customHeight="true" outlineLevel="0" collapsed="false">
      <c r="A82" s="54" t="s">
        <v>61</v>
      </c>
      <c r="B82" s="54"/>
      <c r="C82" s="54"/>
      <c r="D82" s="54"/>
      <c r="E82" s="54"/>
      <c r="F82" s="55" t="n">
        <v>65019.62</v>
      </c>
      <c r="G82" s="56" t="s">
        <v>62</v>
      </c>
      <c r="H82" s="57" t="n">
        <v>201800010008207</v>
      </c>
      <c r="I82" s="58" t="n">
        <v>44986</v>
      </c>
      <c r="J82" s="58" t="n">
        <v>44986</v>
      </c>
      <c r="K82" s="54" t="s">
        <v>58</v>
      </c>
      <c r="L82" s="49"/>
      <c r="M82" s="49"/>
      <c r="N82" s="50"/>
      <c r="O82" s="49"/>
      <c r="P82" s="60"/>
      <c r="Q82" s="49"/>
      <c r="R82" s="49"/>
      <c r="S82" s="49"/>
      <c r="T82" s="49"/>
      <c r="U82" s="49"/>
      <c r="V82" s="49"/>
    </row>
    <row r="83" customFormat="false" ht="25.5" hidden="false" customHeight="true" outlineLevel="0" collapsed="false">
      <c r="A83" s="54" t="s">
        <v>61</v>
      </c>
      <c r="B83" s="54"/>
      <c r="C83" s="54"/>
      <c r="D83" s="54"/>
      <c r="E83" s="54"/>
      <c r="F83" s="55" t="n">
        <v>73540.65</v>
      </c>
      <c r="G83" s="56" t="s">
        <v>62</v>
      </c>
      <c r="H83" s="57" t="n">
        <v>201800010008207</v>
      </c>
      <c r="I83" s="58" t="n">
        <v>45017</v>
      </c>
      <c r="J83" s="58" t="n">
        <v>45017</v>
      </c>
      <c r="K83" s="54" t="s">
        <v>58</v>
      </c>
      <c r="L83" s="49"/>
      <c r="M83" s="49"/>
      <c r="N83" s="50"/>
      <c r="O83" s="49"/>
      <c r="P83" s="60"/>
      <c r="Q83" s="49"/>
      <c r="R83" s="49"/>
      <c r="S83" s="49"/>
      <c r="T83" s="49"/>
      <c r="U83" s="49"/>
      <c r="V83" s="49"/>
    </row>
    <row r="84" customFormat="false" ht="25.5" hidden="false" customHeight="true" outlineLevel="0" collapsed="false">
      <c r="A84" s="54" t="s">
        <v>61</v>
      </c>
      <c r="B84" s="54"/>
      <c r="C84" s="54"/>
      <c r="D84" s="54"/>
      <c r="E84" s="54"/>
      <c r="F84" s="55" t="n">
        <v>61280.02</v>
      </c>
      <c r="G84" s="56" t="s">
        <v>62</v>
      </c>
      <c r="H84" s="57" t="n">
        <v>201800010008207</v>
      </c>
      <c r="I84" s="58" t="n">
        <v>45047</v>
      </c>
      <c r="J84" s="58" t="n">
        <v>45047</v>
      </c>
      <c r="K84" s="54" t="s">
        <v>58</v>
      </c>
      <c r="L84" s="49"/>
      <c r="M84" s="49"/>
      <c r="N84" s="50"/>
      <c r="O84" s="49"/>
      <c r="P84" s="60"/>
      <c r="Q84" s="49"/>
      <c r="R84" s="49"/>
      <c r="S84" s="49"/>
      <c r="T84" s="49"/>
      <c r="U84" s="49"/>
      <c r="V84" s="49"/>
    </row>
    <row r="85" customFormat="false" ht="25.5" hidden="false" customHeight="true" outlineLevel="0" collapsed="false">
      <c r="A85" s="54" t="s">
        <v>61</v>
      </c>
      <c r="B85" s="54"/>
      <c r="C85" s="54"/>
      <c r="D85" s="54"/>
      <c r="E85" s="54"/>
      <c r="F85" s="55" t="n">
        <v>61161.97</v>
      </c>
      <c r="G85" s="56" t="s">
        <v>62</v>
      </c>
      <c r="H85" s="57" t="n">
        <v>201800010008207</v>
      </c>
      <c r="I85" s="58" t="n">
        <v>45078</v>
      </c>
      <c r="J85" s="58" t="n">
        <v>45078</v>
      </c>
      <c r="K85" s="54" t="s">
        <v>58</v>
      </c>
      <c r="L85" s="49"/>
      <c r="M85" s="49"/>
      <c r="N85" s="50"/>
      <c r="O85" s="49"/>
      <c r="P85" s="60"/>
      <c r="Q85" s="49"/>
      <c r="R85" s="49"/>
      <c r="S85" s="49"/>
      <c r="T85" s="49"/>
      <c r="U85" s="49"/>
      <c r="V85" s="49"/>
    </row>
    <row r="86" customFormat="false" ht="25.5" hidden="false" customHeight="true" outlineLevel="0" collapsed="false">
      <c r="A86" s="54" t="s">
        <v>61</v>
      </c>
      <c r="B86" s="54"/>
      <c r="C86" s="54"/>
      <c r="D86" s="54"/>
      <c r="E86" s="54"/>
      <c r="F86" s="61" t="n">
        <v>61559.43</v>
      </c>
      <c r="G86" s="56" t="s">
        <v>62</v>
      </c>
      <c r="H86" s="57" t="n">
        <v>201800010008207</v>
      </c>
      <c r="I86" s="58" t="n">
        <v>45108</v>
      </c>
      <c r="J86" s="58" t="n">
        <v>45108</v>
      </c>
      <c r="K86" s="54" t="s">
        <v>58</v>
      </c>
      <c r="L86" s="49"/>
      <c r="M86" s="49"/>
      <c r="N86" s="50"/>
      <c r="O86" s="49"/>
      <c r="P86" s="60"/>
      <c r="Q86" s="49"/>
      <c r="R86" s="49"/>
      <c r="S86" s="49"/>
      <c r="T86" s="49"/>
      <c r="U86" s="49"/>
      <c r="V86" s="49"/>
    </row>
    <row r="87" customFormat="false" ht="25.5" hidden="false" customHeight="true" outlineLevel="0" collapsed="false">
      <c r="A87" s="54" t="s">
        <v>61</v>
      </c>
      <c r="B87" s="54"/>
      <c r="C87" s="54"/>
      <c r="D87" s="54"/>
      <c r="E87" s="54"/>
      <c r="F87" s="61" t="n">
        <v>58496.52</v>
      </c>
      <c r="G87" s="56" t="s">
        <v>62</v>
      </c>
      <c r="H87" s="57" t="n">
        <v>201800010008207</v>
      </c>
      <c r="I87" s="58" t="n">
        <v>45139</v>
      </c>
      <c r="J87" s="58" t="n">
        <v>45139</v>
      </c>
      <c r="K87" s="54" t="s">
        <v>58</v>
      </c>
      <c r="L87" s="49"/>
      <c r="M87" s="49"/>
      <c r="N87" s="50"/>
      <c r="O87" s="49"/>
      <c r="P87" s="60"/>
      <c r="Q87" s="49"/>
      <c r="R87" s="49"/>
      <c r="S87" s="49"/>
      <c r="T87" s="49"/>
      <c r="U87" s="49"/>
      <c r="V87" s="49"/>
    </row>
    <row r="88" customFormat="false" ht="25.5" hidden="false" customHeight="true" outlineLevel="0" collapsed="false">
      <c r="A88" s="54" t="s">
        <v>61</v>
      </c>
      <c r="B88" s="54"/>
      <c r="C88" s="54"/>
      <c r="D88" s="54"/>
      <c r="E88" s="54"/>
      <c r="F88" s="61" t="n">
        <v>66577.19</v>
      </c>
      <c r="G88" s="56" t="s">
        <v>62</v>
      </c>
      <c r="H88" s="57" t="n">
        <v>201800010008207</v>
      </c>
      <c r="I88" s="58" t="n">
        <v>45171</v>
      </c>
      <c r="J88" s="58" t="n">
        <v>45171</v>
      </c>
      <c r="K88" s="54" t="s">
        <v>58</v>
      </c>
      <c r="L88" s="49"/>
      <c r="M88" s="49"/>
      <c r="N88" s="50"/>
      <c r="O88" s="49"/>
      <c r="P88" s="60"/>
      <c r="Q88" s="49"/>
      <c r="R88" s="49"/>
      <c r="S88" s="49"/>
      <c r="T88" s="49"/>
      <c r="U88" s="49"/>
      <c r="V88" s="49"/>
    </row>
    <row r="89" customFormat="false" ht="15" hidden="false" customHeight="true" outlineLevel="0" collapsed="false">
      <c r="A89" s="54" t="s">
        <v>63</v>
      </c>
      <c r="B89" s="54"/>
      <c r="C89" s="54"/>
      <c r="D89" s="54"/>
      <c r="E89" s="54"/>
      <c r="F89" s="61" t="n">
        <v>100000</v>
      </c>
      <c r="G89" s="56" t="s">
        <v>62</v>
      </c>
      <c r="H89" s="57"/>
      <c r="I89" s="58" t="n">
        <v>45201</v>
      </c>
      <c r="J89" s="58" t="n">
        <v>45202</v>
      </c>
      <c r="K89" s="62"/>
      <c r="L89" s="49"/>
      <c r="M89" s="49"/>
      <c r="N89" s="50"/>
      <c r="O89" s="49"/>
      <c r="P89" s="60"/>
      <c r="Q89" s="49"/>
      <c r="R89" s="49"/>
      <c r="S89" s="49"/>
      <c r="T89" s="49"/>
      <c r="U89" s="49"/>
      <c r="V89" s="49"/>
    </row>
    <row r="90" customFormat="false" ht="38.25" hidden="false" customHeight="true" outlineLevel="0" collapsed="false">
      <c r="A90" s="54" t="s">
        <v>64</v>
      </c>
      <c r="B90" s="54"/>
      <c r="C90" s="54"/>
      <c r="D90" s="54"/>
      <c r="E90" s="54"/>
      <c r="F90" s="55" t="n">
        <v>241634.79</v>
      </c>
      <c r="G90" s="56" t="s">
        <v>62</v>
      </c>
      <c r="H90" s="57" t="n">
        <v>202200010028542</v>
      </c>
      <c r="I90" s="58" t="s">
        <v>65</v>
      </c>
      <c r="J90" s="58" t="n">
        <v>45139</v>
      </c>
      <c r="K90" s="62" t="s">
        <v>66</v>
      </c>
      <c r="L90" s="49"/>
      <c r="M90" s="49"/>
      <c r="N90" s="50"/>
      <c r="O90" s="49"/>
      <c r="P90" s="60"/>
      <c r="Q90" s="49"/>
      <c r="R90" s="49"/>
      <c r="S90" s="49"/>
      <c r="T90" s="49"/>
      <c r="U90" s="49"/>
      <c r="V90" s="49"/>
    </row>
    <row r="91" customFormat="false" ht="38.25" hidden="false" customHeight="true" outlineLevel="0" collapsed="false">
      <c r="A91" s="54" t="s">
        <v>64</v>
      </c>
      <c r="B91" s="54"/>
      <c r="C91" s="54"/>
      <c r="D91" s="54"/>
      <c r="E91" s="54"/>
      <c r="F91" s="55" t="n">
        <v>442351.27</v>
      </c>
      <c r="G91" s="56" t="s">
        <v>62</v>
      </c>
      <c r="H91" s="57" t="n">
        <v>202300010025240</v>
      </c>
      <c r="I91" s="58" t="s">
        <v>67</v>
      </c>
      <c r="J91" s="58" t="n">
        <v>45139</v>
      </c>
      <c r="K91" s="62" t="s">
        <v>66</v>
      </c>
      <c r="L91" s="49"/>
      <c r="M91" s="49"/>
      <c r="N91" s="50"/>
      <c r="O91" s="49"/>
      <c r="P91" s="60"/>
      <c r="Q91" s="49"/>
      <c r="R91" s="49"/>
      <c r="S91" s="49"/>
      <c r="T91" s="49"/>
      <c r="U91" s="49"/>
      <c r="V91" s="49"/>
    </row>
    <row r="92" customFormat="false" ht="15" hidden="false" customHeight="true" outlineLevel="0" collapsed="false">
      <c r="A92" s="54" t="s">
        <v>68</v>
      </c>
      <c r="B92" s="54"/>
      <c r="C92" s="54"/>
      <c r="D92" s="54"/>
      <c r="E92" s="54"/>
      <c r="F92" s="55"/>
      <c r="G92" s="54"/>
      <c r="H92" s="54"/>
      <c r="I92" s="63"/>
      <c r="J92" s="63"/>
      <c r="K92" s="54"/>
      <c r="L92" s="49"/>
      <c r="M92" s="49"/>
      <c r="N92" s="50"/>
      <c r="O92" s="49"/>
      <c r="P92" s="60"/>
      <c r="Q92" s="49"/>
      <c r="R92" s="49"/>
      <c r="S92" s="49"/>
      <c r="T92" s="49"/>
      <c r="U92" s="49"/>
      <c r="V92" s="49"/>
    </row>
    <row r="93" customFormat="false" ht="25.5" hidden="false" customHeight="true" outlineLevel="0" collapsed="false">
      <c r="A93" s="54" t="s">
        <v>69</v>
      </c>
      <c r="B93" s="54"/>
      <c r="C93" s="54"/>
      <c r="D93" s="54"/>
      <c r="E93" s="54"/>
      <c r="F93" s="55" t="n">
        <v>2145.26</v>
      </c>
      <c r="G93" s="56" t="s">
        <v>57</v>
      </c>
      <c r="H93" s="57" t="n">
        <v>201800010008207</v>
      </c>
      <c r="I93" s="58" t="n">
        <v>44986</v>
      </c>
      <c r="J93" s="58" t="n">
        <v>44986</v>
      </c>
      <c r="K93" s="54" t="s">
        <v>58</v>
      </c>
      <c r="L93" s="49"/>
      <c r="M93" s="49"/>
      <c r="N93" s="50"/>
      <c r="O93" s="49"/>
      <c r="P93" s="60"/>
      <c r="Q93" s="49"/>
      <c r="R93" s="49"/>
      <c r="S93" s="49"/>
      <c r="T93" s="49"/>
      <c r="U93" s="49"/>
      <c r="V93" s="49"/>
    </row>
    <row r="94" customFormat="false" ht="25.5" hidden="false" customHeight="true" outlineLevel="0" collapsed="false">
      <c r="A94" s="54" t="s">
        <v>69</v>
      </c>
      <c r="B94" s="54"/>
      <c r="C94" s="54"/>
      <c r="D94" s="54"/>
      <c r="E94" s="54"/>
      <c r="F94" s="55" t="n">
        <v>27579.08</v>
      </c>
      <c r="G94" s="56" t="s">
        <v>57</v>
      </c>
      <c r="H94" s="57" t="n">
        <v>201800010008207</v>
      </c>
      <c r="I94" s="58" t="n">
        <v>45017</v>
      </c>
      <c r="J94" s="58" t="n">
        <v>45017</v>
      </c>
      <c r="K94" s="54" t="s">
        <v>58</v>
      </c>
      <c r="L94" s="49"/>
      <c r="M94" s="49"/>
      <c r="N94" s="50"/>
      <c r="O94" s="49"/>
      <c r="P94" s="60"/>
      <c r="Q94" s="49"/>
      <c r="R94" s="49"/>
      <c r="S94" s="49"/>
      <c r="T94" s="49"/>
      <c r="U94" s="49"/>
      <c r="V94" s="49"/>
    </row>
    <row r="95" customFormat="false" ht="25.5" hidden="false" customHeight="true" outlineLevel="0" collapsed="false">
      <c r="A95" s="54" t="s">
        <v>69</v>
      </c>
      <c r="B95" s="54"/>
      <c r="C95" s="54"/>
      <c r="D95" s="54"/>
      <c r="E95" s="54"/>
      <c r="F95" s="55" t="n">
        <v>9245.66</v>
      </c>
      <c r="G95" s="56" t="s">
        <v>57</v>
      </c>
      <c r="H95" s="57" t="n">
        <v>201800010008207</v>
      </c>
      <c r="I95" s="58" t="n">
        <v>45078</v>
      </c>
      <c r="J95" s="58" t="n">
        <v>45078</v>
      </c>
      <c r="K95" s="54" t="s">
        <v>58</v>
      </c>
      <c r="L95" s="49"/>
      <c r="M95" s="49"/>
      <c r="N95" s="50"/>
      <c r="O95" s="49"/>
      <c r="P95" s="60"/>
      <c r="Q95" s="49"/>
      <c r="R95" s="49"/>
      <c r="S95" s="49"/>
      <c r="T95" s="49"/>
      <c r="U95" s="49"/>
      <c r="V95" s="49"/>
    </row>
    <row r="96" customFormat="false" ht="25.5" hidden="false" customHeight="true" outlineLevel="0" collapsed="false">
      <c r="A96" s="54" t="s">
        <v>69</v>
      </c>
      <c r="B96" s="54"/>
      <c r="C96" s="54"/>
      <c r="D96" s="54"/>
      <c r="E96" s="54"/>
      <c r="F96" s="55" t="n">
        <v>43945.1599999999</v>
      </c>
      <c r="G96" s="56" t="s">
        <v>57</v>
      </c>
      <c r="H96" s="57" t="n">
        <v>201800010008207</v>
      </c>
      <c r="I96" s="58" t="n">
        <v>45139</v>
      </c>
      <c r="J96" s="58" t="n">
        <v>45139</v>
      </c>
      <c r="K96" s="54" t="s">
        <v>58</v>
      </c>
      <c r="L96" s="49"/>
      <c r="M96" s="49"/>
      <c r="N96" s="50"/>
      <c r="O96" s="49"/>
      <c r="P96" s="60"/>
      <c r="Q96" s="49"/>
      <c r="R96" s="49"/>
      <c r="S96" s="49"/>
      <c r="T96" s="49"/>
      <c r="U96" s="49"/>
      <c r="V96" s="49"/>
    </row>
    <row r="97" customFormat="false" ht="15" hidden="false" customHeight="true" outlineLevel="0" collapsed="false">
      <c r="A97" s="54" t="s">
        <v>70</v>
      </c>
      <c r="B97" s="54"/>
      <c r="C97" s="54"/>
      <c r="D97" s="54"/>
      <c r="E97" s="54"/>
      <c r="F97" s="55"/>
      <c r="G97" s="56"/>
      <c r="H97" s="57"/>
      <c r="I97" s="58"/>
      <c r="J97" s="58"/>
      <c r="K97" s="54"/>
      <c r="L97" s="49"/>
      <c r="M97" s="49"/>
      <c r="N97" s="50"/>
      <c r="O97" s="49"/>
      <c r="P97" s="60"/>
      <c r="Q97" s="49"/>
      <c r="R97" s="49"/>
      <c r="S97" s="49"/>
      <c r="T97" s="49"/>
      <c r="U97" s="49"/>
      <c r="V97" s="49"/>
    </row>
    <row r="98" customFormat="false" ht="15" hidden="false" customHeight="true" outlineLevel="0" collapsed="false">
      <c r="A98" s="64" t="s">
        <v>71</v>
      </c>
      <c r="B98" s="64"/>
      <c r="C98" s="64"/>
      <c r="D98" s="64"/>
      <c r="E98" s="64"/>
      <c r="F98" s="65" t="n">
        <f aca="false">SUM(F61:F97)</f>
        <v>14552611.59</v>
      </c>
      <c r="G98" s="66"/>
      <c r="H98" s="66"/>
      <c r="I98" s="66"/>
      <c r="J98" s="67"/>
      <c r="K98" s="66"/>
      <c r="L98" s="49"/>
      <c r="M98" s="49"/>
      <c r="N98" s="50"/>
      <c r="O98" s="49"/>
      <c r="P98" s="60"/>
      <c r="Q98" s="49"/>
      <c r="R98" s="49"/>
      <c r="S98" s="49"/>
      <c r="T98" s="49"/>
      <c r="U98" s="49"/>
      <c r="V98" s="49"/>
    </row>
    <row r="99" customFormat="false" ht="15" hidden="false" customHeight="true" outlineLevel="0" collapsed="false">
      <c r="A99" s="68" t="s">
        <v>72</v>
      </c>
      <c r="B99" s="68"/>
      <c r="C99" s="68"/>
      <c r="D99" s="68"/>
      <c r="E99" s="68"/>
      <c r="F99" s="68"/>
      <c r="G99" s="68"/>
      <c r="H99" s="68"/>
      <c r="I99" s="60"/>
      <c r="J99" s="60"/>
      <c r="K99" s="60"/>
      <c r="L99" s="60"/>
      <c r="M99" s="60"/>
      <c r="N99" s="69"/>
      <c r="O99" s="60"/>
      <c r="P99" s="49"/>
      <c r="Q99" s="49"/>
      <c r="R99" s="49"/>
      <c r="S99" s="49"/>
      <c r="T99" s="49"/>
      <c r="U99" s="49"/>
      <c r="V99" s="49"/>
    </row>
    <row r="100" customFormat="false" ht="15.75" hidden="false" customHeight="false" outlineLevel="0" collapsed="false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49"/>
      <c r="Q100" s="49"/>
      <c r="R100" s="49"/>
      <c r="S100" s="49"/>
      <c r="T100" s="49"/>
      <c r="U100" s="49"/>
      <c r="V100" s="49"/>
    </row>
    <row r="101" customFormat="false" ht="15.75" hidden="false" customHeight="true" outlineLevel="0" collapsed="false">
      <c r="A101" s="71" t="s">
        <v>73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2"/>
      <c r="M101" s="72"/>
      <c r="N101" s="72"/>
      <c r="O101" s="72"/>
      <c r="P101" s="49"/>
      <c r="Q101" s="49"/>
      <c r="R101" s="49"/>
      <c r="S101" s="49"/>
      <c r="T101" s="49"/>
      <c r="U101" s="49"/>
      <c r="V101" s="49"/>
    </row>
    <row r="102" customFormat="false" ht="15" hidden="false" customHeight="false" outlineLevel="0" collapsed="false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2"/>
      <c r="M102" s="72"/>
      <c r="N102" s="72"/>
      <c r="O102" s="72"/>
      <c r="P102" s="49"/>
      <c r="Q102" s="49"/>
      <c r="R102" s="49"/>
      <c r="S102" s="49"/>
      <c r="T102" s="49"/>
      <c r="U102" s="49"/>
      <c r="V102" s="49"/>
    </row>
    <row r="103" customFormat="false" ht="15" hidden="false" customHeight="false" outlineLevel="0" collapsed="false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2"/>
      <c r="M103" s="72"/>
      <c r="N103" s="72"/>
      <c r="O103" s="72"/>
      <c r="P103" s="49"/>
      <c r="Q103" s="49"/>
      <c r="R103" s="49"/>
      <c r="S103" s="49"/>
      <c r="T103" s="49"/>
      <c r="U103" s="49"/>
      <c r="V103" s="49"/>
    </row>
    <row r="104" customFormat="false" ht="15.75" hidden="false" customHeight="false" outlineLevel="0" collapsed="false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2"/>
      <c r="M104" s="72"/>
      <c r="N104" s="72"/>
      <c r="O104" s="72"/>
      <c r="P104" s="49"/>
      <c r="Q104" s="49"/>
      <c r="R104" s="49"/>
      <c r="S104" s="49"/>
      <c r="T104" s="49"/>
      <c r="U104" s="49"/>
      <c r="V104" s="49"/>
    </row>
    <row r="105" customFormat="false" ht="15" hidden="false" customHeight="false" outlineLevel="0" collapsed="false">
      <c r="A105" s="49"/>
      <c r="B105" s="49"/>
      <c r="C105" s="50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50"/>
      <c r="O105" s="49"/>
      <c r="P105" s="49"/>
      <c r="Q105" s="49"/>
      <c r="R105" s="49"/>
      <c r="S105" s="49"/>
      <c r="T105" s="49"/>
      <c r="U105" s="49"/>
      <c r="V105" s="49"/>
    </row>
    <row r="106" customFormat="false" ht="15" hidden="false" customHeight="true" outlineLevel="0" collapsed="false">
      <c r="A106" s="68" t="s">
        <v>74</v>
      </c>
      <c r="B106" s="68"/>
      <c r="C106" s="68"/>
      <c r="D106" s="68"/>
      <c r="E106" s="68"/>
      <c r="F106" s="68"/>
      <c r="G106" s="68"/>
      <c r="H106" s="68"/>
      <c r="I106" s="49"/>
      <c r="J106" s="49"/>
      <c r="K106" s="49"/>
      <c r="L106" s="49"/>
      <c r="M106" s="49"/>
      <c r="N106" s="50"/>
      <c r="O106" s="49"/>
      <c r="P106" s="49"/>
      <c r="Q106" s="49"/>
      <c r="R106" s="49"/>
      <c r="S106" s="49"/>
      <c r="T106" s="49"/>
      <c r="U106" s="49"/>
      <c r="V106" s="49"/>
    </row>
    <row r="107" customFormat="false" ht="15" hidden="false" customHeight="false" outlineLevel="0" collapsed="false">
      <c r="A107" s="49"/>
      <c r="B107" s="49"/>
      <c r="C107" s="50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50"/>
      <c r="O107" s="49"/>
      <c r="P107" s="49"/>
      <c r="Q107" s="49"/>
      <c r="R107" s="49"/>
      <c r="S107" s="49"/>
      <c r="T107" s="49"/>
      <c r="U107" s="49"/>
      <c r="V107" s="49"/>
    </row>
    <row r="108" customFormat="false" ht="15" hidden="false" customHeight="false" outlineLevel="0" collapsed="false">
      <c r="A108" s="49"/>
      <c r="B108" s="49"/>
      <c r="C108" s="50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50"/>
      <c r="O108" s="49"/>
      <c r="P108" s="49"/>
      <c r="Q108" s="49"/>
      <c r="R108" s="49"/>
      <c r="S108" s="49"/>
      <c r="T108" s="49"/>
      <c r="U108" s="49"/>
      <c r="V108" s="49"/>
    </row>
    <row r="109" customFormat="false" ht="15" hidden="false" customHeight="false" outlineLevel="0" collapsed="false">
      <c r="A109" s="49"/>
      <c r="B109" s="49"/>
      <c r="C109" s="50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50"/>
      <c r="O109" s="49"/>
      <c r="P109" s="49"/>
      <c r="Q109" s="49"/>
      <c r="R109" s="49"/>
      <c r="S109" s="49"/>
      <c r="T109" s="49"/>
      <c r="U109" s="49"/>
      <c r="V109" s="49"/>
    </row>
    <row r="110" customFormat="false" ht="15" hidden="false" customHeight="true" outlineLevel="0" collapsed="false">
      <c r="A110" s="49"/>
      <c r="B110" s="49"/>
      <c r="C110" s="50"/>
      <c r="D110" s="73" t="s">
        <v>75</v>
      </c>
      <c r="E110" s="73"/>
      <c r="F110" s="73"/>
      <c r="I110" s="74" t="s">
        <v>76</v>
      </c>
      <c r="J110" s="74"/>
      <c r="K110" s="74"/>
      <c r="L110" s="74"/>
      <c r="M110" s="49"/>
      <c r="N110" s="50"/>
      <c r="O110" s="49"/>
      <c r="P110" s="49"/>
      <c r="Q110" s="49"/>
      <c r="R110" s="49"/>
      <c r="S110" s="49"/>
      <c r="T110" s="49"/>
      <c r="U110" s="49"/>
      <c r="V110" s="49"/>
    </row>
    <row r="111" customFormat="false" ht="33" hidden="false" customHeight="true" outlineLevel="0" collapsed="false">
      <c r="A111" s="49"/>
      <c r="B111" s="49"/>
      <c r="C111" s="50"/>
      <c r="D111" s="73" t="s">
        <v>77</v>
      </c>
      <c r="E111" s="73"/>
      <c r="F111" s="73"/>
      <c r="I111" s="74" t="s">
        <v>78</v>
      </c>
      <c r="J111" s="74"/>
      <c r="K111" s="74"/>
      <c r="L111" s="74"/>
      <c r="M111" s="49"/>
      <c r="N111" s="50"/>
      <c r="O111" s="49"/>
      <c r="P111" s="49"/>
      <c r="Q111" s="49"/>
      <c r="R111" s="49"/>
      <c r="S111" s="49"/>
      <c r="T111" s="49"/>
      <c r="U111" s="49"/>
      <c r="V111" s="49"/>
    </row>
    <row r="112" customFormat="false" ht="15" hidden="false" customHeight="false" outlineLevel="0" collapsed="false">
      <c r="A112" s="49"/>
      <c r="B112" s="49"/>
      <c r="C112" s="50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50"/>
      <c r="O112" s="49"/>
      <c r="P112" s="49"/>
      <c r="Q112" s="49"/>
      <c r="R112" s="49"/>
      <c r="S112" s="49"/>
      <c r="T112" s="49"/>
      <c r="U112" s="49"/>
      <c r="V112" s="49"/>
    </row>
    <row r="113" customFormat="false" ht="15" hidden="false" customHeight="false" outlineLevel="0" collapsed="false">
      <c r="A113" s="49"/>
      <c r="B113" s="49"/>
      <c r="C113" s="50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50"/>
      <c r="O113" s="49"/>
      <c r="P113" s="49"/>
      <c r="Q113" s="49"/>
      <c r="R113" s="49"/>
      <c r="S113" s="49"/>
      <c r="T113" s="49"/>
      <c r="U113" s="49"/>
      <c r="V113" s="49"/>
    </row>
    <row r="114" customFormat="false" ht="15" hidden="false" customHeight="false" outlineLevel="0" collapsed="false">
      <c r="A114" s="49"/>
      <c r="B114" s="49"/>
      <c r="C114" s="50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O114" s="49"/>
      <c r="P114" s="49"/>
      <c r="Q114" s="49"/>
      <c r="R114" s="49"/>
      <c r="S114" s="49"/>
      <c r="T114" s="49"/>
      <c r="U114" s="49"/>
      <c r="V114" s="49"/>
    </row>
    <row r="115" customFormat="false" ht="15" hidden="false" customHeight="false" outlineLevel="0" collapsed="false">
      <c r="A115" s="49"/>
      <c r="B115" s="49"/>
      <c r="C115" s="50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50"/>
      <c r="O115" s="49"/>
      <c r="P115" s="49"/>
      <c r="Q115" s="49"/>
      <c r="R115" s="49"/>
      <c r="S115" s="49"/>
      <c r="T115" s="49"/>
      <c r="U115" s="49"/>
      <c r="V115" s="49"/>
    </row>
    <row r="116" customFormat="false" ht="15" hidden="false" customHeight="false" outlineLevel="0" collapsed="false">
      <c r="A116" s="49"/>
      <c r="B116" s="49"/>
      <c r="C116" s="50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50"/>
      <c r="O116" s="49"/>
      <c r="P116" s="49"/>
      <c r="Q116" s="49"/>
      <c r="R116" s="49"/>
      <c r="S116" s="49"/>
      <c r="T116" s="49"/>
      <c r="U116" s="49"/>
      <c r="V116" s="49"/>
    </row>
    <row r="117" customFormat="false" ht="15" hidden="false" customHeight="false" outlineLevel="0" collapsed="false">
      <c r="A117" s="49"/>
      <c r="B117" s="49"/>
      <c r="C117" s="50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50"/>
      <c r="O117" s="49"/>
      <c r="P117" s="49"/>
      <c r="Q117" s="49"/>
      <c r="R117" s="49"/>
      <c r="S117" s="49"/>
      <c r="T117" s="49"/>
      <c r="U117" s="49"/>
      <c r="V117" s="49"/>
    </row>
    <row r="118" customFormat="false" ht="15" hidden="false" customHeight="false" outlineLevel="0" collapsed="false">
      <c r="A118" s="49"/>
      <c r="B118" s="49"/>
      <c r="C118" s="50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50"/>
      <c r="O118" s="49"/>
      <c r="P118" s="49"/>
      <c r="Q118" s="49"/>
      <c r="R118" s="49"/>
      <c r="S118" s="49"/>
      <c r="T118" s="49"/>
      <c r="U118" s="49"/>
      <c r="V118" s="49"/>
    </row>
    <row r="119" customFormat="false" ht="15" hidden="false" customHeight="false" outlineLevel="0" collapsed="false">
      <c r="A119" s="49"/>
      <c r="B119" s="49"/>
      <c r="C119" s="50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50"/>
      <c r="O119" s="49"/>
      <c r="P119" s="49"/>
      <c r="Q119" s="49"/>
      <c r="R119" s="49"/>
      <c r="S119" s="49"/>
      <c r="T119" s="49"/>
      <c r="U119" s="49"/>
      <c r="V119" s="49"/>
    </row>
    <row r="120" customFormat="false" ht="15" hidden="false" customHeight="false" outlineLevel="0" collapsed="false">
      <c r="A120" s="75"/>
      <c r="B120" s="75"/>
      <c r="C120" s="76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6"/>
      <c r="O120" s="75"/>
      <c r="P120" s="75"/>
      <c r="Q120" s="75"/>
      <c r="R120" s="75"/>
      <c r="S120" s="75"/>
      <c r="T120" s="75"/>
      <c r="U120" s="75"/>
      <c r="V120" s="75"/>
    </row>
    <row r="121" customFormat="false" ht="15" hidden="false" customHeight="false" outlineLevel="0" collapsed="false">
      <c r="A121" s="75"/>
      <c r="B121" s="75"/>
      <c r="C121" s="76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6"/>
      <c r="O121" s="75"/>
      <c r="P121" s="75"/>
      <c r="Q121" s="75"/>
      <c r="R121" s="75"/>
      <c r="S121" s="75"/>
      <c r="T121" s="75"/>
      <c r="U121" s="75"/>
      <c r="V121" s="75"/>
    </row>
    <row r="122" customFormat="false" ht="15" hidden="false" customHeight="false" outlineLevel="0" collapsed="false">
      <c r="A122" s="75"/>
      <c r="B122" s="75"/>
      <c r="C122" s="76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6"/>
      <c r="O122" s="75"/>
      <c r="P122" s="75"/>
      <c r="Q122" s="75"/>
      <c r="R122" s="75"/>
      <c r="S122" s="75"/>
      <c r="T122" s="75"/>
      <c r="U122" s="75"/>
      <c r="V122" s="75"/>
    </row>
    <row r="123" customFormat="false" ht="15" hidden="false" customHeight="false" outlineLevel="0" collapsed="false">
      <c r="A123" s="75"/>
      <c r="B123" s="75"/>
      <c r="C123" s="76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6"/>
      <c r="O123" s="75"/>
      <c r="P123" s="75"/>
      <c r="Q123" s="75"/>
      <c r="R123" s="75"/>
      <c r="S123" s="75"/>
      <c r="T123" s="75"/>
      <c r="U123" s="75"/>
      <c r="V123" s="75"/>
    </row>
    <row r="124" customFormat="false" ht="15" hidden="false" customHeight="false" outlineLevel="0" collapsed="false">
      <c r="A124" s="75"/>
      <c r="B124" s="75"/>
      <c r="C124" s="76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6"/>
      <c r="O124" s="75"/>
      <c r="P124" s="75"/>
      <c r="Q124" s="75"/>
      <c r="R124" s="75"/>
      <c r="S124" s="75"/>
      <c r="T124" s="75"/>
      <c r="U124" s="75"/>
      <c r="V124" s="75"/>
    </row>
    <row r="125" customFormat="false" ht="15" hidden="false" customHeight="false" outlineLevel="0" collapsed="false">
      <c r="A125" s="75"/>
      <c r="B125" s="75"/>
      <c r="C125" s="76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6"/>
      <c r="O125" s="75"/>
      <c r="P125" s="75"/>
      <c r="Q125" s="75"/>
      <c r="R125" s="75"/>
      <c r="S125" s="75"/>
      <c r="T125" s="75"/>
      <c r="U125" s="75"/>
      <c r="V125" s="75"/>
    </row>
    <row r="126" customFormat="false" ht="15" hidden="false" customHeight="false" outlineLevel="0" collapsed="false">
      <c r="A126" s="75"/>
      <c r="B126" s="75"/>
      <c r="C126" s="76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6"/>
      <c r="O126" s="75"/>
      <c r="P126" s="75"/>
      <c r="Q126" s="75"/>
      <c r="R126" s="75"/>
      <c r="S126" s="75"/>
      <c r="T126" s="75"/>
      <c r="U126" s="75"/>
      <c r="V126" s="75"/>
    </row>
    <row r="127" customFormat="false" ht="15" hidden="false" customHeight="false" outlineLevel="0" collapsed="false">
      <c r="A127" s="75"/>
      <c r="B127" s="75"/>
      <c r="C127" s="76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6"/>
      <c r="O127" s="75"/>
      <c r="P127" s="75"/>
      <c r="Q127" s="75"/>
      <c r="R127" s="75"/>
      <c r="S127" s="75"/>
      <c r="T127" s="75"/>
      <c r="U127" s="75"/>
      <c r="V127" s="75"/>
    </row>
    <row r="128" customFormat="false" ht="15" hidden="false" customHeight="false" outlineLevel="0" collapsed="false">
      <c r="A128" s="75"/>
      <c r="B128" s="75"/>
      <c r="C128" s="76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6"/>
      <c r="O128" s="75"/>
      <c r="P128" s="75"/>
      <c r="Q128" s="75"/>
      <c r="R128" s="75"/>
      <c r="S128" s="75"/>
      <c r="T128" s="75"/>
      <c r="U128" s="75"/>
      <c r="V128" s="75"/>
    </row>
    <row r="129" customFormat="false" ht="15" hidden="false" customHeight="false" outlineLevel="0" collapsed="false">
      <c r="A129" s="75"/>
      <c r="B129" s="75"/>
      <c r="C129" s="76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6"/>
      <c r="O129" s="75"/>
      <c r="P129" s="75"/>
      <c r="Q129" s="75"/>
      <c r="R129" s="75"/>
      <c r="S129" s="75"/>
      <c r="T129" s="75"/>
      <c r="U129" s="75"/>
      <c r="V129" s="75"/>
    </row>
    <row r="130" customFormat="false" ht="15" hidden="false" customHeight="false" outlineLevel="0" collapsed="false">
      <c r="A130" s="75"/>
      <c r="B130" s="75"/>
      <c r="C130" s="76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6"/>
      <c r="O130" s="75"/>
      <c r="P130" s="75"/>
      <c r="Q130" s="75"/>
      <c r="R130" s="75"/>
      <c r="S130" s="75"/>
      <c r="T130" s="75"/>
      <c r="U130" s="75"/>
      <c r="V130" s="75"/>
    </row>
    <row r="131" customFormat="false" ht="15" hidden="false" customHeight="false" outlineLevel="0" collapsed="false">
      <c r="A131" s="75"/>
      <c r="B131" s="75"/>
      <c r="C131" s="76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6"/>
      <c r="O131" s="75"/>
      <c r="P131" s="75"/>
      <c r="Q131" s="75"/>
      <c r="R131" s="75"/>
      <c r="S131" s="75"/>
      <c r="T131" s="75"/>
      <c r="U131" s="75"/>
      <c r="V131" s="75"/>
    </row>
    <row r="132" customFormat="false" ht="15" hidden="false" customHeight="false" outlineLevel="0" collapsed="false">
      <c r="A132" s="75"/>
      <c r="B132" s="75"/>
      <c r="C132" s="76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6"/>
      <c r="O132" s="75"/>
      <c r="P132" s="75"/>
      <c r="Q132" s="75"/>
      <c r="R132" s="75"/>
      <c r="S132" s="75"/>
      <c r="T132" s="75"/>
      <c r="U132" s="75"/>
      <c r="V132" s="75"/>
    </row>
    <row r="133" customFormat="false" ht="15" hidden="false" customHeight="false" outlineLevel="0" collapsed="false">
      <c r="A133" s="75"/>
      <c r="B133" s="75"/>
      <c r="C133" s="76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6"/>
      <c r="O133" s="75"/>
      <c r="P133" s="75"/>
      <c r="Q133" s="75"/>
      <c r="R133" s="75"/>
      <c r="S133" s="75"/>
      <c r="T133" s="75"/>
      <c r="U133" s="75"/>
      <c r="V133" s="75"/>
    </row>
    <row r="134" customFormat="false" ht="15" hidden="false" customHeight="false" outlineLevel="0" collapsed="false">
      <c r="A134" s="75"/>
      <c r="B134" s="75"/>
      <c r="C134" s="76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6"/>
      <c r="O134" s="75"/>
      <c r="P134" s="75"/>
      <c r="Q134" s="75"/>
      <c r="R134" s="75"/>
      <c r="S134" s="75"/>
      <c r="T134" s="75"/>
      <c r="U134" s="75"/>
      <c r="V134" s="75"/>
    </row>
    <row r="135" customFormat="false" ht="15" hidden="false" customHeight="false" outlineLevel="0" collapsed="false">
      <c r="A135" s="75"/>
      <c r="B135" s="75"/>
      <c r="C135" s="76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6"/>
      <c r="O135" s="75"/>
      <c r="P135" s="75"/>
      <c r="Q135" s="75"/>
      <c r="R135" s="75"/>
      <c r="S135" s="75"/>
      <c r="T135" s="75"/>
      <c r="U135" s="75"/>
      <c r="V135" s="75"/>
    </row>
    <row r="136" customFormat="false" ht="15" hidden="false" customHeight="false" outlineLevel="0" collapsed="false">
      <c r="A136" s="75"/>
      <c r="B136" s="75"/>
      <c r="C136" s="76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6"/>
      <c r="O136" s="75"/>
      <c r="P136" s="75"/>
      <c r="Q136" s="75"/>
      <c r="R136" s="75"/>
      <c r="S136" s="75"/>
      <c r="T136" s="75"/>
      <c r="U136" s="75"/>
      <c r="V136" s="75"/>
    </row>
    <row r="137" customFormat="false" ht="15" hidden="false" customHeight="false" outlineLevel="0" collapsed="false">
      <c r="A137" s="75"/>
      <c r="B137" s="75"/>
      <c r="C137" s="76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6"/>
      <c r="O137" s="75"/>
      <c r="P137" s="75"/>
      <c r="Q137" s="75"/>
      <c r="R137" s="75"/>
      <c r="S137" s="75"/>
      <c r="T137" s="75"/>
      <c r="U137" s="75"/>
      <c r="V137" s="75"/>
    </row>
    <row r="138" customFormat="false" ht="15" hidden="false" customHeight="false" outlineLevel="0" collapsed="false">
      <c r="A138" s="75"/>
      <c r="B138" s="75"/>
      <c r="C138" s="76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6"/>
      <c r="O138" s="75"/>
      <c r="P138" s="75"/>
      <c r="Q138" s="75"/>
      <c r="R138" s="75"/>
      <c r="S138" s="75"/>
      <c r="T138" s="75"/>
      <c r="U138" s="75"/>
      <c r="V138" s="75"/>
    </row>
    <row r="139" customFormat="false" ht="15" hidden="false" customHeight="false" outlineLevel="0" collapsed="false">
      <c r="A139" s="75"/>
      <c r="B139" s="75"/>
      <c r="C139" s="76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6"/>
      <c r="O139" s="75"/>
      <c r="P139" s="75"/>
      <c r="Q139" s="75"/>
      <c r="R139" s="75"/>
      <c r="S139" s="75"/>
      <c r="T139" s="75"/>
      <c r="U139" s="75"/>
      <c r="V139" s="75"/>
    </row>
    <row r="140" customFormat="false" ht="15" hidden="false" customHeight="false" outlineLevel="0" collapsed="false">
      <c r="A140" s="75"/>
      <c r="B140" s="75"/>
      <c r="C140" s="76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6"/>
      <c r="O140" s="75"/>
      <c r="P140" s="75"/>
      <c r="Q140" s="75"/>
      <c r="R140" s="75"/>
      <c r="S140" s="75"/>
      <c r="T140" s="75"/>
      <c r="U140" s="75"/>
      <c r="V140" s="75"/>
    </row>
    <row r="141" customFormat="false" ht="15" hidden="false" customHeight="false" outlineLevel="0" collapsed="false">
      <c r="A141" s="75"/>
      <c r="B141" s="75"/>
      <c r="C141" s="76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6"/>
      <c r="O141" s="75"/>
      <c r="P141" s="75"/>
      <c r="Q141" s="75"/>
      <c r="R141" s="75"/>
      <c r="S141" s="75"/>
      <c r="T141" s="75"/>
      <c r="U141" s="75"/>
      <c r="V141" s="75"/>
    </row>
    <row r="142" customFormat="false" ht="15" hidden="false" customHeight="false" outlineLevel="0" collapsed="false">
      <c r="A142" s="75"/>
      <c r="B142" s="75"/>
      <c r="C142" s="76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6"/>
      <c r="O142" s="75"/>
      <c r="P142" s="75"/>
      <c r="Q142" s="75"/>
      <c r="R142" s="75"/>
      <c r="S142" s="75"/>
      <c r="T142" s="75"/>
      <c r="U142" s="75"/>
      <c r="V142" s="75"/>
    </row>
    <row r="143" customFormat="false" ht="15" hidden="false" customHeight="false" outlineLevel="0" collapsed="false">
      <c r="A143" s="75"/>
      <c r="B143" s="75"/>
      <c r="C143" s="76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6"/>
      <c r="O143" s="75"/>
      <c r="P143" s="75"/>
      <c r="Q143" s="75"/>
      <c r="R143" s="75"/>
      <c r="S143" s="75"/>
      <c r="T143" s="75"/>
      <c r="U143" s="75"/>
      <c r="V143" s="75"/>
    </row>
    <row r="144" customFormat="false" ht="15" hidden="false" customHeight="false" outlineLevel="0" collapsed="false">
      <c r="A144" s="75"/>
      <c r="B144" s="75"/>
      <c r="C144" s="76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6"/>
      <c r="O144" s="75"/>
      <c r="P144" s="75"/>
      <c r="Q144" s="75"/>
      <c r="R144" s="75"/>
      <c r="S144" s="75"/>
      <c r="T144" s="75"/>
      <c r="U144" s="75"/>
      <c r="V144" s="75"/>
    </row>
    <row r="145" customFormat="false" ht="15" hidden="false" customHeight="false" outlineLevel="0" collapsed="false">
      <c r="A145" s="75"/>
      <c r="B145" s="75"/>
      <c r="C145" s="76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6"/>
      <c r="O145" s="75"/>
      <c r="P145" s="75"/>
      <c r="Q145" s="75"/>
      <c r="R145" s="75"/>
      <c r="S145" s="75"/>
      <c r="T145" s="75"/>
      <c r="U145" s="75"/>
      <c r="V145" s="75"/>
    </row>
    <row r="146" customFormat="false" ht="15" hidden="false" customHeight="false" outlineLevel="0" collapsed="false">
      <c r="A146" s="75"/>
      <c r="B146" s="75"/>
      <c r="C146" s="76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6"/>
      <c r="O146" s="75"/>
      <c r="P146" s="75"/>
      <c r="Q146" s="75"/>
      <c r="R146" s="75"/>
      <c r="S146" s="75"/>
      <c r="T146" s="75"/>
      <c r="U146" s="75"/>
      <c r="V146" s="75"/>
    </row>
    <row r="147" customFormat="false" ht="15" hidden="false" customHeight="false" outlineLevel="0" collapsed="false">
      <c r="A147" s="75"/>
      <c r="B147" s="75"/>
      <c r="C147" s="76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6"/>
      <c r="O147" s="75"/>
      <c r="P147" s="75"/>
      <c r="Q147" s="75"/>
      <c r="R147" s="75"/>
      <c r="S147" s="75"/>
      <c r="T147" s="75"/>
      <c r="U147" s="75"/>
      <c r="V147" s="75"/>
    </row>
  </sheetData>
  <mergeCells count="83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50:E50"/>
    <mergeCell ref="A51:E52"/>
    <mergeCell ref="A53:E53"/>
    <mergeCell ref="A54:E54"/>
    <mergeCell ref="A55:E55"/>
    <mergeCell ref="A56:E56"/>
    <mergeCell ref="A57:E57"/>
    <mergeCell ref="A59:K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H99"/>
    <mergeCell ref="A100:O100"/>
    <mergeCell ref="A101:K104"/>
    <mergeCell ref="L101:O104"/>
    <mergeCell ref="A106:H106"/>
    <mergeCell ref="D110:F110"/>
    <mergeCell ref="I110:L110"/>
    <mergeCell ref="D111:F111"/>
    <mergeCell ref="I111:L1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2023-12-20T10:26:00Z</dcterms:created>
  <dc:creator/>
  <dc:description/>
  <dc:language>pt-BR</dc:language>
  <cp:lastModifiedBy/>
  <dcterms:modified xsi:type="dcterms:W3CDTF">2023-12-20T10:26:51Z</dcterms:modified>
  <cp:revision>1</cp:revision>
  <dc:subject/>
  <dc:title/>
</cp:coreProperties>
</file>