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M13" i="1"/>
  <c r="L13" i="1"/>
  <c r="M35" i="1"/>
  <c r="L35" i="1"/>
  <c r="K35" i="1"/>
  <c r="J35" i="1"/>
  <c r="M34" i="1"/>
  <c r="L34" i="1"/>
  <c r="K34" i="1"/>
  <c r="J34" i="1"/>
  <c r="N34" i="1" s="1"/>
  <c r="M33" i="1"/>
  <c r="L33" i="1"/>
  <c r="K33" i="1"/>
  <c r="J33" i="1"/>
  <c r="M32" i="1"/>
  <c r="L32" i="1"/>
  <c r="K32" i="1"/>
  <c r="J32" i="1"/>
  <c r="N32" i="1" s="1"/>
  <c r="M31" i="1"/>
  <c r="L31" i="1"/>
  <c r="K31" i="1"/>
  <c r="J31" i="1"/>
  <c r="M30" i="1"/>
  <c r="L30" i="1"/>
  <c r="K30" i="1"/>
  <c r="N30" i="1" s="1"/>
  <c r="J30" i="1"/>
  <c r="M28" i="1"/>
  <c r="L28" i="1"/>
  <c r="K28" i="1"/>
  <c r="J28" i="1"/>
  <c r="M27" i="1"/>
  <c r="L27" i="1"/>
  <c r="K27" i="1"/>
  <c r="N27" i="1" s="1"/>
  <c r="J27" i="1"/>
  <c r="M26" i="1"/>
  <c r="L26" i="1"/>
  <c r="K26" i="1"/>
  <c r="J26" i="1"/>
  <c r="M25" i="1"/>
  <c r="L25" i="1"/>
  <c r="K25" i="1"/>
  <c r="J25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N19" i="1" s="1"/>
  <c r="M18" i="1"/>
  <c r="L18" i="1"/>
  <c r="K18" i="1"/>
  <c r="J18" i="1"/>
  <c r="M17" i="1"/>
  <c r="L17" i="1"/>
  <c r="K17" i="1"/>
  <c r="J17" i="1"/>
  <c r="M16" i="1"/>
  <c r="N16" i="1" s="1"/>
  <c r="L16" i="1"/>
  <c r="K16" i="1"/>
  <c r="J16" i="1"/>
  <c r="M15" i="1"/>
  <c r="L15" i="1"/>
  <c r="K15" i="1"/>
  <c r="J15" i="1"/>
  <c r="N15" i="1" s="1"/>
  <c r="M14" i="1"/>
  <c r="L14" i="1"/>
  <c r="K14" i="1"/>
  <c r="J14" i="1"/>
  <c r="K13" i="1"/>
  <c r="J13" i="1"/>
  <c r="N12" i="1"/>
  <c r="M12" i="1"/>
  <c r="L12" i="1"/>
  <c r="K12" i="1"/>
  <c r="J12" i="1"/>
  <c r="N17" i="1" l="1"/>
  <c r="N24" i="1"/>
  <c r="N23" i="1"/>
  <c r="N25" i="1"/>
  <c r="N31" i="1"/>
  <c r="N13" i="1"/>
  <c r="N21" i="1"/>
  <c r="N33" i="1"/>
  <c r="N35" i="1"/>
  <c r="N18" i="1"/>
  <c r="N29" i="1"/>
  <c r="N14" i="1"/>
  <c r="N20" i="1"/>
  <c r="N26" i="1"/>
  <c r="N22" i="1"/>
  <c r="N28" i="1"/>
  <c r="J40" i="1"/>
</calcChain>
</file>

<file path=xl/sharedStrings.xml><?xml version="1.0" encoding="utf-8"?>
<sst xmlns="http://schemas.openxmlformats.org/spreadsheetml/2006/main" count="115" uniqueCount="91">
  <si>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</si>
  <si>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</si>
  <si>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</si>
  <si>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</si>
  <si>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</si>
  <si>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</si>
  <si>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</si>
  <si>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</si>
  <si>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</si>
  <si>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</si>
  <si>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</si>
  <si>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</si>
  <si>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</si>
  <si>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</si>
  <si>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</si>
  <si>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</si>
  <si>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</si>
  <si>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</si>
  <si>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</si>
  <si>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</si>
  <si>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</si>
  <si>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</si>
  <si>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</si>
  <si>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</si>
  <si>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</si>
  <si>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</si>
  <si>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</si>
  <si>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</si>
  <si>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</si>
  <si>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</si>
  <si>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</si>
  <si>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</si>
  <si>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</si>
  <si>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</si>
  <si>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</si>
  <si>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</si>
  <si>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</si>
  <si>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</si>
  <si>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</si>
  <si>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</si>
  <si>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</si>
  <si>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</si>
  <si>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</si>
  <si>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</si>
  <si>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</si>
  <si>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</si>
  <si>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</si>
  <si>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</si>
  <si>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</si>
  <si>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</si>
  <si>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</si>
  <si>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</si>
  <si>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</si>
  <si>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</si>
  <si>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</si>
  <si>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</si>
  <si>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</si>
  <si>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</si>
  <si>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</si>
  <si>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</si>
  <si>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</si>
  <si>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</si>
  <si>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</si>
  <si>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</si>
  <si>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</si>
  <si>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</si>
  <si>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</si>
  <si>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</si>
  <si>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</si>
  <si>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</si>
  <si>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</si>
  <si>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</si>
  <si>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</si>
  <si>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</si>
  <si>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</si>
  <si>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</si>
  <si>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</si>
  <si>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</si>
  <si>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</si>
  <si>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</si>
  <si>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 xml:space="preserve">mauricio.santos@igh.org.br </t>
  </si>
  <si>
    <t>ADRIANA DE FARIA RODRIGUES PARAGUASSU LISBOA</t>
  </si>
  <si>
    <t>ANDRESSA ARRUDA PEREIRA GUIMARAES</t>
  </si>
  <si>
    <t xml:space="preserve">andressa.guimaraes@igh.org.br </t>
  </si>
  <si>
    <t>BRUNA LOPES DE MELO</t>
  </si>
  <si>
    <t xml:space="preserve">bruna.melo@igh.org.br </t>
  </si>
  <si>
    <t>WALLEF SOUZA NUNES</t>
  </si>
  <si>
    <t xml:space="preserve">wallef.nunes@igh.org.br </t>
  </si>
  <si>
    <t xml:space="preserve">vanessa.neves@igh.org.br </t>
  </si>
  <si>
    <t>WAGNER CORREA ROSA VEIGA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</si>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</sst>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4.2024/HEAPA/REMUNERA&#199;&#195;O%20MENSAL%20HEAPA%20-%20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SARAH MONTES SALES MOREIRA</v>
          </cell>
          <cell r="C2" t="str">
            <v>INSTRUMENTADOR</v>
          </cell>
          <cell r="D2">
            <v>4</v>
          </cell>
          <cell r="E2" t="str">
            <v>HEAPA - HOSP ESTADUAL APARECIDA GOIANIA CAIO LOUZADA</v>
          </cell>
          <cell r="F2" t="str">
            <v>INSTRUMENTADOR CIRURGICO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2296.9299999999998</v>
          </cell>
          <cell r="N2">
            <v>1134.1500000000001</v>
          </cell>
          <cell r="O2">
            <v>85.06</v>
          </cell>
          <cell r="P2">
            <v>1049.0899999999999</v>
          </cell>
        </row>
        <row r="3">
          <cell r="B3" t="str">
            <v>LEOSBERTO SABINO DE AZEVÊDO JUNIOR</v>
          </cell>
          <cell r="C3" t="str">
            <v>AUXILIAR</v>
          </cell>
          <cell r="D3">
            <v>4</v>
          </cell>
          <cell r="E3" t="str">
            <v>HEAPA - HOSP ESTADUAL APARECIDA GOIANIA CAIO LOUZADA</v>
          </cell>
          <cell r="F3" t="str">
            <v>AUXILIAR DE MANUTENCAO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1500.44</v>
          </cell>
          <cell r="N3">
            <v>767.97</v>
          </cell>
          <cell r="O3">
            <v>55.73</v>
          </cell>
          <cell r="P3">
            <v>712.24</v>
          </cell>
        </row>
        <row r="4">
          <cell r="B4" t="str">
            <v>FRANCIELI RODRIGUES DA SILVA</v>
          </cell>
          <cell r="C4" t="str">
            <v>TÉCNICO (A)</v>
          </cell>
          <cell r="D4">
            <v>4</v>
          </cell>
          <cell r="E4" t="str">
            <v>HEAPA - HOSP ESTADUAL APARECIDA GOIANIA CAIO LOUZADA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2518.38</v>
          </cell>
          <cell r="N4">
            <v>2146.2399999999998</v>
          </cell>
          <cell r="O4">
            <v>171.98</v>
          </cell>
          <cell r="P4">
            <v>1974.26</v>
          </cell>
        </row>
        <row r="5">
          <cell r="B5" t="str">
            <v>LEOBERTO GOMES SANTIAGO</v>
          </cell>
          <cell r="C5" t="str">
            <v>ENFERMEIRO (A)</v>
          </cell>
          <cell r="D5">
            <v>4</v>
          </cell>
          <cell r="E5" t="str">
            <v>HEAPA - HOSP ESTADUAL APARECIDA GOIANIA CAIO LOUZADA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3771.03</v>
          </cell>
          <cell r="N5">
            <v>3249.05</v>
          </cell>
          <cell r="O5">
            <v>320.57</v>
          </cell>
          <cell r="P5">
            <v>2928.48</v>
          </cell>
        </row>
        <row r="6">
          <cell r="B6" t="str">
            <v>RENATA RODRIGUES DE LIMA</v>
          </cell>
          <cell r="C6" t="str">
            <v>AUXILIAR</v>
          </cell>
          <cell r="D6">
            <v>4</v>
          </cell>
          <cell r="E6" t="str">
            <v>HEAPA - HOSP ESTADUAL APARECIDA GOIANIA CAIO LOUZADA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1872.86</v>
          </cell>
          <cell r="N6">
            <v>1649.19</v>
          </cell>
          <cell r="O6">
            <v>127.24</v>
          </cell>
          <cell r="P6">
            <v>1521.95</v>
          </cell>
        </row>
        <row r="7">
          <cell r="B7" t="str">
            <v>WARLES OLIVEIRA SANTOS</v>
          </cell>
          <cell r="C7" t="str">
            <v>MOTORISTA</v>
          </cell>
          <cell r="D7">
            <v>4</v>
          </cell>
          <cell r="E7" t="str">
            <v>HEAPA - HOSP ESTADUAL APARECIDA GOIANIA CAIO LOUZADA</v>
          </cell>
          <cell r="F7" t="str">
            <v>MOTORISTA DE AMBULANCIA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2038.69</v>
          </cell>
          <cell r="N7">
            <v>2099.9499999999998</v>
          </cell>
          <cell r="O7">
            <v>167.81</v>
          </cell>
          <cell r="P7">
            <v>1932.14</v>
          </cell>
        </row>
        <row r="8">
          <cell r="B8" t="str">
            <v>LEILA LAZARO CONCEICAO DOS SANTOS</v>
          </cell>
          <cell r="C8" t="str">
            <v>BIOMÉDICO (A)</v>
          </cell>
          <cell r="D8">
            <v>4</v>
          </cell>
          <cell r="E8" t="str">
            <v>HEAPA - HOSP ESTADUAL APARECIDA GOIANIA CAIO LOUZADA</v>
          </cell>
          <cell r="F8" t="str">
            <v>BIOMEDICO (A)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3153.36</v>
          </cell>
          <cell r="N8">
            <v>4267.55</v>
          </cell>
          <cell r="O8">
            <v>584.08000000000004</v>
          </cell>
          <cell r="P8">
            <v>3683.47</v>
          </cell>
        </row>
        <row r="9">
          <cell r="B9" t="str">
            <v>MILENY AQUINO PIEDADE LUIZ</v>
          </cell>
          <cell r="C9" t="str">
            <v>TÉCNICO (A)</v>
          </cell>
          <cell r="D9">
            <v>4</v>
          </cell>
          <cell r="E9" t="str">
            <v>HEAPA - HOSP ESTADUAL APARECIDA GOIANIA CAIO LOUZADA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2060.16</v>
          </cell>
          <cell r="N9">
            <v>2364.06</v>
          </cell>
          <cell r="O9">
            <v>191.58</v>
          </cell>
          <cell r="P9">
            <v>2172.48</v>
          </cell>
        </row>
        <row r="10">
          <cell r="B10" t="str">
            <v>DENISE MIRIA SIQUEIRA CARVALHO</v>
          </cell>
          <cell r="C10" t="str">
            <v>TÉCNICO (A)</v>
          </cell>
          <cell r="D10">
            <v>4</v>
          </cell>
          <cell r="E10" t="str">
            <v>HEAPA - HOSP ESTADUAL APARECIDA GOIANIA CAIO LOUZADA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2060.16</v>
          </cell>
          <cell r="N10">
            <v>2586.77</v>
          </cell>
          <cell r="O10">
            <v>211.62</v>
          </cell>
          <cell r="P10">
            <v>2375.15</v>
          </cell>
        </row>
        <row r="11">
          <cell r="B11" t="str">
            <v>LORENA APARECIDA DA SILVA</v>
          </cell>
          <cell r="C11" t="str">
            <v>ENFERMEIRO (A)</v>
          </cell>
          <cell r="D11">
            <v>4</v>
          </cell>
          <cell r="E11" t="str">
            <v>HEAPA - HOSP ESTADUAL APARECIDA GOIANIA CAIO LOUZADA</v>
          </cell>
          <cell r="F11" t="str">
            <v>ENFERMEIRO (A)</v>
          </cell>
          <cell r="G11" t="str">
            <v>N</v>
          </cell>
          <cell r="H11" t="str">
            <v>D</v>
          </cell>
          <cell r="I11">
            <v>471.33</v>
          </cell>
          <cell r="J11">
            <v>2024</v>
          </cell>
          <cell r="K11">
            <v>4</v>
          </cell>
          <cell r="L11">
            <v>0</v>
          </cell>
          <cell r="M11">
            <v>3771.03</v>
          </cell>
          <cell r="N11">
            <v>5325.57</v>
          </cell>
          <cell r="O11">
            <v>5325.57</v>
          </cell>
          <cell r="P11">
            <v>0</v>
          </cell>
        </row>
        <row r="12">
          <cell r="B12" t="str">
            <v>ROBSON FARIA PIT</v>
          </cell>
          <cell r="C12" t="str">
            <v>ENFERMEIRO (A)</v>
          </cell>
          <cell r="D12">
            <v>4</v>
          </cell>
          <cell r="E12" t="str">
            <v>HEAPA - HOSP ESTADUAL APARECIDA GOIANIA CAIO LOUZADA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3771.03</v>
          </cell>
          <cell r="N12">
            <v>4430.53</v>
          </cell>
          <cell r="O12">
            <v>646.1</v>
          </cell>
          <cell r="P12">
            <v>3784.43</v>
          </cell>
        </row>
        <row r="13">
          <cell r="B13" t="str">
            <v>STEPHANY ALVES DE SOUZA</v>
          </cell>
          <cell r="C13" t="str">
            <v>ENFERMEIRO (A)</v>
          </cell>
          <cell r="D13">
            <v>4</v>
          </cell>
          <cell r="E13" t="str">
            <v>HEAPA - HOSP ESTADUAL APARECIDA GOIANIA CAIO LOUZADA</v>
          </cell>
          <cell r="F13" t="str">
            <v>ENFERMEIRO (A)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3771.03</v>
          </cell>
          <cell r="N13">
            <v>4241.9799999999996</v>
          </cell>
          <cell r="O13">
            <v>577.20000000000005</v>
          </cell>
          <cell r="P13">
            <v>3664.78</v>
          </cell>
        </row>
        <row r="14">
          <cell r="B14" t="str">
            <v>LURDES MARIA DE JESUS SILVA</v>
          </cell>
          <cell r="C14" t="str">
            <v>TÉCNICO (A)</v>
          </cell>
          <cell r="D14">
            <v>4</v>
          </cell>
          <cell r="E14" t="str">
            <v>HEAPA - HOSP ESTADUAL APARECIDA GOIANIA CAIO LOUZADA</v>
          </cell>
          <cell r="F14" t="str">
            <v>TECNICO (A) DE ENFERMAGEM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2518.38</v>
          </cell>
          <cell r="N14">
            <v>2926.7</v>
          </cell>
          <cell r="O14">
            <v>250.02</v>
          </cell>
          <cell r="P14">
            <v>2676.68</v>
          </cell>
        </row>
        <row r="15">
          <cell r="B15" t="str">
            <v>EDILEUZA TELES DE SOUZA</v>
          </cell>
          <cell r="C15" t="str">
            <v>TÉCNICO (A)</v>
          </cell>
          <cell r="D15">
            <v>4</v>
          </cell>
          <cell r="E15" t="str">
            <v>HEAPA - HOSP ESTADUAL APARECIDA GOIANIA CAIO LOUZADA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2060.16</v>
          </cell>
          <cell r="N15">
            <v>2586.77</v>
          </cell>
          <cell r="O15">
            <v>211.62</v>
          </cell>
          <cell r="P15">
            <v>2375.15</v>
          </cell>
        </row>
        <row r="16">
          <cell r="B16" t="str">
            <v>FABIANE GOMES DA SILVA</v>
          </cell>
          <cell r="C16" t="str">
            <v>ASSISTENTE SOCIAL</v>
          </cell>
          <cell r="D16">
            <v>4</v>
          </cell>
          <cell r="E16" t="str">
            <v>HEAPA - HOSP ESTADUAL APARECIDA GOIANIA CAIO LOUZADA</v>
          </cell>
          <cell r="F16" t="str">
            <v>ASSISTENTE SOCIAL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3372.01</v>
          </cell>
          <cell r="N16">
            <v>4226.37</v>
          </cell>
          <cell r="O16">
            <v>578.29</v>
          </cell>
          <cell r="P16">
            <v>3648.08</v>
          </cell>
        </row>
        <row r="17">
          <cell r="B17" t="str">
            <v>JANAINA NAVARROS SILVA</v>
          </cell>
          <cell r="C17" t="str">
            <v>ENFERMEIRO (A)</v>
          </cell>
          <cell r="D17">
            <v>4</v>
          </cell>
          <cell r="E17" t="str">
            <v>HEAPA - HOSP ESTADUAL APARECIDA GOIANIA CAIO LOUZADA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3771.03</v>
          </cell>
          <cell r="N17">
            <v>4053.43</v>
          </cell>
          <cell r="O17">
            <v>528.14</v>
          </cell>
          <cell r="P17">
            <v>3525.29</v>
          </cell>
        </row>
        <row r="18">
          <cell r="B18" t="str">
            <v>JOAO PAULO ROCHA RIBEIRO</v>
          </cell>
          <cell r="C18" t="str">
            <v>PSICÓLOGO (A)</v>
          </cell>
          <cell r="D18">
            <v>4</v>
          </cell>
          <cell r="E18" t="str">
            <v>HEAPA - HOSP ESTADUAL APARECIDA GOIANIA CAIO LOUZADA</v>
          </cell>
          <cell r="F18" t="str">
            <v>PSICOLOGO (A)</v>
          </cell>
          <cell r="G18" t="str">
            <v>N</v>
          </cell>
          <cell r="H18" t="str">
            <v>D</v>
          </cell>
          <cell r="I18">
            <v>456.16</v>
          </cell>
          <cell r="J18">
            <v>2024</v>
          </cell>
          <cell r="K18">
            <v>4</v>
          </cell>
          <cell r="L18">
            <v>684.24</v>
          </cell>
          <cell r="M18">
            <v>3372.01</v>
          </cell>
          <cell r="N18">
            <v>4287.88</v>
          </cell>
          <cell r="O18">
            <v>4287.88</v>
          </cell>
          <cell r="P18">
            <v>0</v>
          </cell>
        </row>
        <row r="19">
          <cell r="B19" t="str">
            <v>LUCIMEIRE APARECIDA DA SILVA</v>
          </cell>
          <cell r="C19" t="str">
            <v>FARMACÊUTICO</v>
          </cell>
          <cell r="D19">
            <v>4</v>
          </cell>
          <cell r="E19" t="str">
            <v>HEAPA - HOSP ESTADUAL APARECIDA GOIANIA CAIO LOUZADA</v>
          </cell>
          <cell r="F19" t="str">
            <v xml:space="preserve">FARMACEUTICO (A) CLINICO (A) 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4334.51</v>
          </cell>
          <cell r="N19">
            <v>4703.6000000000004</v>
          </cell>
          <cell r="O19">
            <v>745.77</v>
          </cell>
          <cell r="P19">
            <v>3957.83</v>
          </cell>
        </row>
        <row r="20">
          <cell r="B20" t="str">
            <v>KARISE OLIVEIRA MARQUES NUNES</v>
          </cell>
          <cell r="C20" t="str">
            <v xml:space="preserve">MÉDICO </v>
          </cell>
          <cell r="D20">
            <v>4</v>
          </cell>
          <cell r="E20" t="str">
            <v>HEAPA - HOSP ESTADUAL APARECIDA GOIANIA CAIO LOUZADA</v>
          </cell>
          <cell r="F20" t="str">
            <v>MEDICO (A) DO TRABALHO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8553.9699999999993</v>
          </cell>
          <cell r="N20">
            <v>9092.99</v>
          </cell>
          <cell r="O20">
            <v>2159.21</v>
          </cell>
          <cell r="P20">
            <v>6933.78</v>
          </cell>
        </row>
        <row r="21">
          <cell r="B21" t="str">
            <v>ROSANA GOMES PEDROSA AMARAL</v>
          </cell>
          <cell r="C21" t="str">
            <v>TÉCNICO (A)</v>
          </cell>
          <cell r="D21">
            <v>4</v>
          </cell>
          <cell r="E21" t="str">
            <v>HEAPA - HOSP ESTADUAL APARECIDA GOIANIA CAIO LOUZADA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2518.38</v>
          </cell>
          <cell r="N21">
            <v>2926.7</v>
          </cell>
          <cell r="O21">
            <v>401.12</v>
          </cell>
          <cell r="P21">
            <v>2525.58</v>
          </cell>
        </row>
        <row r="22">
          <cell r="B22" t="str">
            <v>LUANA KETHULLY SILVA SOUZA</v>
          </cell>
          <cell r="C22" t="str">
            <v>ENFERMEIRO (A)</v>
          </cell>
          <cell r="D22">
            <v>4</v>
          </cell>
          <cell r="E22" t="str">
            <v>HEAPA - HOSP ESTADUAL APARECIDA GOIANIA CAIO LOUZADA</v>
          </cell>
          <cell r="F22" t="str">
            <v>ENFERMEIRO (A)</v>
          </cell>
          <cell r="G22" t="str">
            <v>N</v>
          </cell>
          <cell r="H22" t="str">
            <v>D</v>
          </cell>
          <cell r="I22">
            <v>492.29</v>
          </cell>
          <cell r="J22">
            <v>2024</v>
          </cell>
          <cell r="K22">
            <v>4</v>
          </cell>
          <cell r="L22">
            <v>369.22</v>
          </cell>
          <cell r="M22">
            <v>3771.03</v>
          </cell>
          <cell r="N22">
            <v>2929.09</v>
          </cell>
          <cell r="O22">
            <v>2929.09</v>
          </cell>
          <cell r="P22">
            <v>0</v>
          </cell>
        </row>
        <row r="23">
          <cell r="B23" t="str">
            <v>RAQUEL DE OLIVEIRA GOMES</v>
          </cell>
          <cell r="C23" t="str">
            <v>FISIOTERAPEUTA</v>
          </cell>
          <cell r="D23">
            <v>4</v>
          </cell>
          <cell r="E23" t="str">
            <v>HEAPA - HOSP ESTADUAL APARECIDA GOIANIA CAIO LOUZADA</v>
          </cell>
          <cell r="F23" t="str">
            <v>FISIOTERAPEUTA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2736.27</v>
          </cell>
          <cell r="N23">
            <v>3219.47</v>
          </cell>
          <cell r="O23">
            <v>314.81</v>
          </cell>
          <cell r="P23">
            <v>2904.66</v>
          </cell>
        </row>
        <row r="24">
          <cell r="B24" t="str">
            <v>FLAVIANE PIRES DOS SANTOS</v>
          </cell>
          <cell r="C24" t="str">
            <v>TÉCNICO (A)</v>
          </cell>
          <cell r="D24">
            <v>4</v>
          </cell>
          <cell r="E24" t="str">
            <v>HEAPA - HOSP ESTADUAL APARECIDA GOIANIA CAIO LOUZADA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2518.38</v>
          </cell>
          <cell r="N24">
            <v>3401.54</v>
          </cell>
          <cell r="O24">
            <v>351.07</v>
          </cell>
          <cell r="P24">
            <v>3050.47</v>
          </cell>
        </row>
        <row r="25">
          <cell r="B25" t="str">
            <v>ADRIANA PEQUENO DE SOUSA</v>
          </cell>
          <cell r="C25" t="str">
            <v>TÉCNICO (A)</v>
          </cell>
          <cell r="D25">
            <v>4</v>
          </cell>
          <cell r="E25" t="str">
            <v>HEAPA - HOSP ESTADUAL APARECIDA GOIANIA CAIO LOUZADA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2518.38</v>
          </cell>
          <cell r="N25">
            <v>3394.41</v>
          </cell>
          <cell r="O25">
            <v>349.14</v>
          </cell>
          <cell r="P25">
            <v>3045.27</v>
          </cell>
        </row>
        <row r="26">
          <cell r="B26" t="str">
            <v>RAIANE JULIA BARRETO DA SILVA</v>
          </cell>
          <cell r="C26" t="str">
            <v>AUXILIAR</v>
          </cell>
          <cell r="D26">
            <v>4</v>
          </cell>
          <cell r="E26" t="str">
            <v>HEAPA - HOSP ESTADUAL APARECIDA GOIANIA CAIO LOUZADA</v>
          </cell>
          <cell r="F26" t="str">
            <v>AUXILIAR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1872.86</v>
          </cell>
          <cell r="N26">
            <v>2248.9</v>
          </cell>
          <cell r="O26">
            <v>293.58999999999997</v>
          </cell>
          <cell r="P26">
            <v>1955.31</v>
          </cell>
        </row>
        <row r="27">
          <cell r="B27" t="str">
            <v>JARDISON FERREIRA DA SILVA</v>
          </cell>
          <cell r="C27" t="str">
            <v>ASSISTENTE</v>
          </cell>
          <cell r="D27">
            <v>4</v>
          </cell>
          <cell r="E27" t="str">
            <v>HEAPA - HOSP ESTADUAL APARECIDA GOIANIA CAIO LOUZADA</v>
          </cell>
          <cell r="F27" t="str">
            <v>ASSISTENTE DE TI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2060.16</v>
          </cell>
          <cell r="N27">
            <v>2163.17</v>
          </cell>
          <cell r="O27">
            <v>173.5</v>
          </cell>
          <cell r="P27">
            <v>1989.67</v>
          </cell>
        </row>
        <row r="28">
          <cell r="B28" t="str">
            <v>MILENA VITORIA ALMEIDA LIMA</v>
          </cell>
          <cell r="C28" t="str">
            <v>TÉCNICO (A)</v>
          </cell>
          <cell r="D28">
            <v>4</v>
          </cell>
          <cell r="E28" t="str">
            <v>HEAPA - HOSP ESTADUAL APARECIDA GOIANIA CAIO LOUZADA</v>
          </cell>
          <cell r="F28" t="str">
            <v>TECNICO (A) DE LABORATORIO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2060.16</v>
          </cell>
          <cell r="N28">
            <v>2445.5700000000002</v>
          </cell>
          <cell r="O28">
            <v>198.92</v>
          </cell>
          <cell r="P28">
            <v>2246.65</v>
          </cell>
        </row>
        <row r="29">
          <cell r="B29" t="str">
            <v>ALLANE CRISTINA DA SILVA</v>
          </cell>
          <cell r="C29" t="str">
            <v>TÉCNICO (A)</v>
          </cell>
          <cell r="D29">
            <v>4</v>
          </cell>
          <cell r="E29" t="str">
            <v>HEAPA - HOSP ESTADUAL APARECIDA GOIANIA CAIO LOUZADA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2060.16</v>
          </cell>
          <cell r="N29">
            <v>2445.5700000000002</v>
          </cell>
          <cell r="O29">
            <v>198.92</v>
          </cell>
          <cell r="P29">
            <v>2246.65</v>
          </cell>
        </row>
        <row r="30">
          <cell r="B30" t="str">
            <v>JOSIANY MUNIZ DE SOUZA</v>
          </cell>
          <cell r="C30" t="str">
            <v>TÉCNICO (A)</v>
          </cell>
          <cell r="D30">
            <v>4</v>
          </cell>
          <cell r="E30" t="str">
            <v>HEAPA - HOSP ESTADUAL APARECIDA GOIANIA CAIO LOUZADA</v>
          </cell>
          <cell r="F30" t="str">
            <v>TECNICO (A) DE IMOBILIZACAO ORTOPEDICA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2060.16</v>
          </cell>
          <cell r="N30">
            <v>2445.5700000000002</v>
          </cell>
          <cell r="O30">
            <v>322.52999999999997</v>
          </cell>
          <cell r="P30">
            <v>2123.04</v>
          </cell>
        </row>
        <row r="31">
          <cell r="B31" t="str">
            <v>ERIKA LAYLA RODRIGUES</v>
          </cell>
          <cell r="C31" t="str">
            <v>PSICÓLOGO (A)</v>
          </cell>
          <cell r="D31">
            <v>4</v>
          </cell>
          <cell r="E31" t="str">
            <v>HEAPA - HOSP ESTADUAL APARECIDA GOIANIA CAIO LOUZADA</v>
          </cell>
          <cell r="F31" t="str">
            <v>PSICOLOGO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1412</v>
          </cell>
          <cell r="N31">
            <v>2047.4</v>
          </cell>
          <cell r="O31">
            <v>163.08000000000001</v>
          </cell>
          <cell r="P31">
            <v>1884.32</v>
          </cell>
        </row>
        <row r="32">
          <cell r="B32" t="str">
            <v>KESIA DE SOUZA BRITO</v>
          </cell>
          <cell r="C32" t="str">
            <v>TÉCNICO (A)</v>
          </cell>
          <cell r="D32">
            <v>4</v>
          </cell>
          <cell r="E32" t="str">
            <v>HEAPA - HOSP ESTADUAL APARECIDA GOIANIA CAIO LOUZADA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2060.16</v>
          </cell>
          <cell r="N32">
            <v>2848.22</v>
          </cell>
          <cell r="O32">
            <v>240.6</v>
          </cell>
          <cell r="P32">
            <v>2607.62</v>
          </cell>
        </row>
        <row r="33">
          <cell r="B33" t="str">
            <v>ROSANY LOPES SANTOS</v>
          </cell>
          <cell r="C33" t="str">
            <v>TÉCNICO (A)</v>
          </cell>
          <cell r="D33">
            <v>4</v>
          </cell>
          <cell r="E33" t="str">
            <v>HEAPA - HOSP ESTADUAL APARECIDA GOIANIA CAIO LOUZADA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2060.16</v>
          </cell>
          <cell r="N33">
            <v>2445.5700000000002</v>
          </cell>
          <cell r="O33">
            <v>322.52999999999997</v>
          </cell>
          <cell r="P33">
            <v>2123.04</v>
          </cell>
        </row>
        <row r="34">
          <cell r="B34" t="str">
            <v>SELMA SOUSA DA SILVA</v>
          </cell>
          <cell r="C34" t="str">
            <v>ENFERMEIRO (A)</v>
          </cell>
          <cell r="D34">
            <v>4</v>
          </cell>
          <cell r="E34" t="str">
            <v>HEAPA - HOSP ESTADUAL APARECIDA GOIANIA CAIO LOUZADA</v>
          </cell>
          <cell r="F34" t="str">
            <v>ENFERMEIRO (A)</v>
          </cell>
          <cell r="G34" t="str">
            <v>N</v>
          </cell>
          <cell r="H34" t="str">
            <v>D</v>
          </cell>
          <cell r="I34">
            <v>1351.15</v>
          </cell>
          <cell r="J34">
            <v>2024</v>
          </cell>
          <cell r="K34">
            <v>4</v>
          </cell>
          <cell r="L34">
            <v>1013.36</v>
          </cell>
          <cell r="M34">
            <v>3771.03</v>
          </cell>
          <cell r="N34">
            <v>4556.1099999999997</v>
          </cell>
          <cell r="O34">
            <v>4556.1099999999997</v>
          </cell>
          <cell r="P34">
            <v>0</v>
          </cell>
        </row>
        <row r="35">
          <cell r="B35" t="str">
            <v>CINTHYA FARIA SANTOS</v>
          </cell>
          <cell r="C35" t="str">
            <v>RECEPCIONISTA</v>
          </cell>
          <cell r="D35">
            <v>4</v>
          </cell>
          <cell r="E35" t="str">
            <v>HEAPA - HOSP ESTADUAL APARECIDA GOIANIA CAIO LOUZADA</v>
          </cell>
          <cell r="F35" t="str">
            <v>RECEPCIONISTA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1482.91</v>
          </cell>
          <cell r="N35">
            <v>1878.94</v>
          </cell>
          <cell r="O35">
            <v>261.89</v>
          </cell>
          <cell r="P35">
            <v>1617.05</v>
          </cell>
        </row>
        <row r="36">
          <cell r="B36" t="str">
            <v>ERICKA DA SILVA GONCALVES</v>
          </cell>
          <cell r="C36" t="str">
            <v>TÉCNICO (A)</v>
          </cell>
          <cell r="D36">
            <v>4</v>
          </cell>
          <cell r="E36" t="str">
            <v>HEAPA - HOSP ESTADUAL APARECIDA GOIANIA CAIO LOUZADA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2518.38</v>
          </cell>
          <cell r="N36">
            <v>2926.7</v>
          </cell>
          <cell r="O36">
            <v>250.02</v>
          </cell>
          <cell r="P36">
            <v>2676.68</v>
          </cell>
        </row>
        <row r="37">
          <cell r="B37" t="str">
            <v>IVONETE LIMA DO NASCIMENTO</v>
          </cell>
          <cell r="C37" t="str">
            <v>TÉCNICO (A)</v>
          </cell>
          <cell r="D37">
            <v>4</v>
          </cell>
          <cell r="E37" t="str">
            <v>HEAPA - HOSP ESTADUAL APARECIDA GOIANIA CAIO LOUZADA</v>
          </cell>
          <cell r="F37" t="str">
            <v>TECNICO (A) DE ENFERMAGEM</v>
          </cell>
          <cell r="G37" t="str">
            <v>N</v>
          </cell>
          <cell r="H37" t="str">
            <v>E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2518.38</v>
          </cell>
          <cell r="N37">
            <v>2926.7</v>
          </cell>
          <cell r="O37">
            <v>250.02</v>
          </cell>
          <cell r="P37">
            <v>2676.68</v>
          </cell>
        </row>
        <row r="38">
          <cell r="B38" t="str">
            <v>FLAVIA ALVES DE SOUZA</v>
          </cell>
          <cell r="C38" t="str">
            <v>TÉCNICO (A)</v>
          </cell>
          <cell r="D38">
            <v>4</v>
          </cell>
          <cell r="E38" t="str">
            <v>HEAPA - HOSP ESTADUAL APARECIDA GOIANIA CAIO LOUZADA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2060.16</v>
          </cell>
          <cell r="N38">
            <v>2979.49</v>
          </cell>
          <cell r="O38">
            <v>268.01</v>
          </cell>
          <cell r="P38">
            <v>2711.48</v>
          </cell>
        </row>
        <row r="39">
          <cell r="B39" t="str">
            <v>ROBERTO IZIDRO DE OLIVEIRA</v>
          </cell>
          <cell r="C39" t="str">
            <v>ASSISTENTE</v>
          </cell>
          <cell r="D39">
            <v>4</v>
          </cell>
          <cell r="E39" t="str">
            <v>HEAPA - HOSP ESTADUAL APARECIDA GOIANIA CAIO LOUZADA</v>
          </cell>
          <cell r="F39" t="str">
            <v>ASSISTENTE ADMINISTRATIVO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2060.16</v>
          </cell>
          <cell r="N39">
            <v>2839.21</v>
          </cell>
          <cell r="O39">
            <v>239.52</v>
          </cell>
          <cell r="P39">
            <v>2599.69</v>
          </cell>
        </row>
        <row r="40">
          <cell r="B40" t="str">
            <v>LUCINEIDE PEREIRA DA SILVA BRAGA</v>
          </cell>
          <cell r="C40" t="str">
            <v>ASSISTENTE</v>
          </cell>
          <cell r="D40">
            <v>4</v>
          </cell>
          <cell r="E40" t="str">
            <v>HEAPA - HOSP ESTADUAL APARECIDA GOIANIA CAIO LOUZADA</v>
          </cell>
          <cell r="F40" t="str">
            <v>ASSISTENTE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2060.16</v>
          </cell>
          <cell r="N40">
            <v>2445.5700000000002</v>
          </cell>
          <cell r="O40">
            <v>198.92</v>
          </cell>
          <cell r="P40">
            <v>2246.65</v>
          </cell>
        </row>
        <row r="41">
          <cell r="B41" t="str">
            <v>MURILO DE MOURA E SILVA</v>
          </cell>
          <cell r="C41" t="str">
            <v>ENGENHEIRO (A)</v>
          </cell>
          <cell r="D41">
            <v>4</v>
          </cell>
          <cell r="E41" t="str">
            <v>HEAPA - HOSP ESTADUAL APARECIDA GOIANIA CAIO LOUZADA</v>
          </cell>
          <cell r="F41" t="str">
            <v>ENGENHEIRO (A) CIVIL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8472</v>
          </cell>
          <cell r="N41">
            <v>8472</v>
          </cell>
          <cell r="O41">
            <v>2040.57</v>
          </cell>
          <cell r="P41">
            <v>6431.43</v>
          </cell>
        </row>
        <row r="42">
          <cell r="B42" t="str">
            <v>VANESSA ANDREA MACIEL GUIMARAES</v>
          </cell>
          <cell r="C42" t="str">
            <v>FISIOTERAPEUTA</v>
          </cell>
          <cell r="D42">
            <v>4</v>
          </cell>
          <cell r="E42" t="str">
            <v>HEAPA - HOSP ESTADUAL APARECIDA GOIANIA CAIO LOUZADA</v>
          </cell>
          <cell r="F42" t="str">
            <v>FISIOTERAPEUTA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2736.27</v>
          </cell>
          <cell r="N42">
            <v>3327.9</v>
          </cell>
          <cell r="O42">
            <v>335.95</v>
          </cell>
          <cell r="P42">
            <v>2991.95</v>
          </cell>
        </row>
        <row r="43">
          <cell r="B43" t="str">
            <v>IVONETE TELES DE FRAGA FARIAS</v>
          </cell>
          <cell r="C43" t="str">
            <v>TÉCNICO (A)</v>
          </cell>
          <cell r="D43">
            <v>4</v>
          </cell>
          <cell r="E43" t="str">
            <v>HEAPA - HOSP ESTADUAL APARECIDA GOIANIA CAIO LOUZADA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2518.38</v>
          </cell>
          <cell r="N43">
            <v>3307.01</v>
          </cell>
          <cell r="O43">
            <v>460.87</v>
          </cell>
          <cell r="P43">
            <v>2846.14</v>
          </cell>
        </row>
        <row r="44">
          <cell r="B44" t="str">
            <v>LAISSA BATISTA DE SOUZA</v>
          </cell>
          <cell r="C44" t="str">
            <v>ASSISTENTE</v>
          </cell>
          <cell r="D44">
            <v>4</v>
          </cell>
          <cell r="E44" t="str">
            <v>HEAPA - HOSP ESTADUAL APARECIDA GOIANIA CAIO LOUZADA</v>
          </cell>
          <cell r="F44" t="str">
            <v>ASSISTENTE ADMINISTRATIVO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2060.16</v>
          </cell>
          <cell r="N44">
            <v>2651.59</v>
          </cell>
          <cell r="O44">
            <v>341.07</v>
          </cell>
          <cell r="P44">
            <v>2310.52</v>
          </cell>
        </row>
        <row r="45">
          <cell r="B45" t="str">
            <v>EMILIANE BARBOSA OLIVEIRA FURQUIM</v>
          </cell>
          <cell r="C45" t="str">
            <v>RECEPCIONISTA</v>
          </cell>
          <cell r="D45">
            <v>4</v>
          </cell>
          <cell r="E45" t="str">
            <v>HEAPA - HOSP ESTADUAL APARECIDA GOIANIA CAIO LOUZADA</v>
          </cell>
          <cell r="F45" t="str">
            <v>RECEPCIONISTA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1482.91</v>
          </cell>
          <cell r="N45">
            <v>2117.6</v>
          </cell>
          <cell r="O45">
            <v>258.37</v>
          </cell>
          <cell r="P45">
            <v>1859.23</v>
          </cell>
        </row>
        <row r="46">
          <cell r="B46" t="str">
            <v>FABIANA AMERSUR RODRIGUES</v>
          </cell>
          <cell r="C46" t="str">
            <v>ASSISTENTE SOCIAL</v>
          </cell>
          <cell r="D46">
            <v>4</v>
          </cell>
          <cell r="E46" t="str">
            <v>HEAPA - HOSP ESTADUAL APARECIDA GOIANIA CAIO LOUZADA</v>
          </cell>
          <cell r="F46" t="str">
            <v>ASSISTENTE SOCIAL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3372.01</v>
          </cell>
          <cell r="N46">
            <v>4705.75</v>
          </cell>
          <cell r="O46">
            <v>746.56</v>
          </cell>
          <cell r="P46">
            <v>3959.19</v>
          </cell>
        </row>
        <row r="47">
          <cell r="B47" t="str">
            <v>KARINE DE OLIVEIRA NUNES</v>
          </cell>
          <cell r="C47" t="str">
            <v>ENFERMEIRO (A)</v>
          </cell>
          <cell r="D47">
            <v>4</v>
          </cell>
          <cell r="E47" t="str">
            <v>HEAPA - HOSP ESTADUAL APARECIDA GOIANIA CAIO LOUZADA</v>
          </cell>
          <cell r="F47" t="str">
            <v>ENFERMEIRO (A)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3771.03</v>
          </cell>
          <cell r="N47">
            <v>4590.53</v>
          </cell>
          <cell r="O47">
            <v>704.5</v>
          </cell>
          <cell r="P47">
            <v>3886.03</v>
          </cell>
        </row>
        <row r="48">
          <cell r="B48" t="str">
            <v>EDMILSON RIBEIRO DE SOUSA</v>
          </cell>
          <cell r="C48" t="str">
            <v>PORTEIRO</v>
          </cell>
          <cell r="D48">
            <v>4</v>
          </cell>
          <cell r="E48" t="str">
            <v>HEAPA - HOSP ESTADUAL APARECIDA GOIANIA CAIO LOUZADA</v>
          </cell>
          <cell r="F48" t="str">
            <v>AGENTE DE PORTARIA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1558.22</v>
          </cell>
          <cell r="N48">
            <v>1698.17</v>
          </cell>
          <cell r="O48">
            <v>126.07</v>
          </cell>
          <cell r="P48">
            <v>1572.1</v>
          </cell>
        </row>
        <row r="49">
          <cell r="B49" t="str">
            <v>MARIA LOURDES PEREIRA DE ALMEIDA SANTOS</v>
          </cell>
          <cell r="C49" t="str">
            <v>TÉCNICO (A)</v>
          </cell>
          <cell r="D49">
            <v>4</v>
          </cell>
          <cell r="E49" t="str">
            <v>HEAPA - HOSP ESTADUAL APARECIDA GOIANIA CAIO LOUZADA</v>
          </cell>
          <cell r="F49" t="str">
            <v>TECNICO (A) DE IMOBILIZACAO ORTOPEDICA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2060.16</v>
          </cell>
          <cell r="N49">
            <v>2509.88</v>
          </cell>
          <cell r="O49">
            <v>204.7</v>
          </cell>
          <cell r="P49">
            <v>2305.1799999999998</v>
          </cell>
        </row>
        <row r="50">
          <cell r="B50" t="str">
            <v>ANDRESSA CANDIDA DE JESUS</v>
          </cell>
          <cell r="C50" t="str">
            <v>ENFERMEIRO (A)</v>
          </cell>
          <cell r="D50">
            <v>4</v>
          </cell>
          <cell r="E50" t="str">
            <v>HEAPA - HOSP ESTADUAL APARECIDA GOIANIA CAIO LOUZADA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3771.03</v>
          </cell>
          <cell r="N50">
            <v>4577.8500000000004</v>
          </cell>
          <cell r="O50">
            <v>699.87</v>
          </cell>
          <cell r="P50">
            <v>3877.98</v>
          </cell>
        </row>
        <row r="51">
          <cell r="B51" t="str">
            <v>KAILLANY NIKAELLY CARVALHO</v>
          </cell>
          <cell r="C51" t="str">
            <v>RECEPCIONISTA</v>
          </cell>
          <cell r="D51">
            <v>4</v>
          </cell>
          <cell r="E51" t="str">
            <v>HEAPA - HOSP ESTADUAL APARECIDA GOIANIA CAIO LOUZADA</v>
          </cell>
          <cell r="F51" t="str">
            <v>RECEPCIONISTA</v>
          </cell>
          <cell r="G51" t="str">
            <v>N</v>
          </cell>
          <cell r="H51" t="str">
            <v>E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1482.91</v>
          </cell>
          <cell r="N51">
            <v>1765.31</v>
          </cell>
          <cell r="O51">
            <v>330.55</v>
          </cell>
          <cell r="P51">
            <v>1434.76</v>
          </cell>
        </row>
        <row r="52">
          <cell r="B52" t="str">
            <v>CECILIA CRISTINA LEITE LELIS</v>
          </cell>
          <cell r="C52" t="str">
            <v>TÉCNICO (A)</v>
          </cell>
          <cell r="D52">
            <v>4</v>
          </cell>
          <cell r="E52" t="str">
            <v>HEAPA - HOSP ESTADUAL APARECIDA GOIANIA CAIO LOUZADA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2060.16</v>
          </cell>
          <cell r="N52">
            <v>2586.77</v>
          </cell>
          <cell r="O52">
            <v>211.62</v>
          </cell>
          <cell r="P52">
            <v>2375.15</v>
          </cell>
        </row>
        <row r="53">
          <cell r="B53" t="str">
            <v>ROSANIA SANTOS ROMEIRO</v>
          </cell>
          <cell r="C53" t="str">
            <v>TÉCNICO (A)</v>
          </cell>
          <cell r="D53">
            <v>4</v>
          </cell>
          <cell r="E53" t="str">
            <v>HEAPA - HOSP ESTADUAL APARECIDA GOIANIA CAIO LOUZADA</v>
          </cell>
          <cell r="F53" t="str">
            <v>TECNICO (A) DE ENFERMAGEM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4</v>
          </cell>
          <cell r="L53">
            <v>0</v>
          </cell>
          <cell r="M53">
            <v>2518.38</v>
          </cell>
          <cell r="N53">
            <v>2926.7</v>
          </cell>
          <cell r="O53">
            <v>387.62</v>
          </cell>
          <cell r="P53">
            <v>2539.08</v>
          </cell>
        </row>
        <row r="54">
          <cell r="B54" t="str">
            <v>LEIDY SAYURI RAMOS SHIDA</v>
          </cell>
          <cell r="C54" t="str">
            <v>FARMACÊUTICO</v>
          </cell>
          <cell r="D54">
            <v>4</v>
          </cell>
          <cell r="E54" t="str">
            <v>HEAPA - HOSP ESTADUAL APARECIDA GOIANIA CAIO LOUZADA</v>
          </cell>
          <cell r="F54" t="str">
            <v xml:space="preserve">FARMACEUTICO (A) CLINICO (A) 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4334.51</v>
          </cell>
          <cell r="N54">
            <v>6137.05</v>
          </cell>
          <cell r="O54">
            <v>1283.23</v>
          </cell>
          <cell r="P54">
            <v>4853.82</v>
          </cell>
        </row>
        <row r="55">
          <cell r="B55" t="str">
            <v>THAIANI SOUSA COSTA</v>
          </cell>
          <cell r="C55" t="str">
            <v>TÉCNICO (A)</v>
          </cell>
          <cell r="D55">
            <v>4</v>
          </cell>
          <cell r="E55" t="str">
            <v>HEAPA - HOSP ESTADUAL APARECIDA GOIANIA CAIO LOUZADA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2060.16</v>
          </cell>
          <cell r="N55">
            <v>3162.66</v>
          </cell>
          <cell r="O55">
            <v>296.77</v>
          </cell>
          <cell r="P55">
            <v>2865.89</v>
          </cell>
        </row>
        <row r="56">
          <cell r="B56" t="str">
            <v>GABRIEL MAGALHAES NUNES</v>
          </cell>
          <cell r="C56" t="str">
            <v>ASSISTENTE</v>
          </cell>
          <cell r="D56">
            <v>4</v>
          </cell>
          <cell r="E56" t="str">
            <v>HEAPA - HOSP ESTADUAL APARECIDA GOIANIA CAIO LOUZADA</v>
          </cell>
          <cell r="F56" t="str">
            <v>ASSISTENTE DE TI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2060.16</v>
          </cell>
          <cell r="N56">
            <v>2163.17</v>
          </cell>
          <cell r="O56">
            <v>173.5</v>
          </cell>
          <cell r="P56">
            <v>1989.67</v>
          </cell>
        </row>
        <row r="57">
          <cell r="B57" t="str">
            <v>EDESIO DA COSTA GOUVEIA PESSOA</v>
          </cell>
          <cell r="C57" t="str">
            <v>TÉCNICO (A)</v>
          </cell>
          <cell r="D57">
            <v>4</v>
          </cell>
          <cell r="E57" t="str">
            <v>HEAPA - HOSP ESTADUAL APARECIDA GOIANIA CAIO LOUZADA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2518.38</v>
          </cell>
          <cell r="N57">
            <v>2926.7</v>
          </cell>
          <cell r="O57">
            <v>250.02</v>
          </cell>
          <cell r="P57">
            <v>2676.68</v>
          </cell>
        </row>
        <row r="58">
          <cell r="B58" t="str">
            <v>IVANILDA BENTO DE OLIVEIRA ARAUJO</v>
          </cell>
          <cell r="C58" t="str">
            <v>ASSISTENTE SOCIAL</v>
          </cell>
          <cell r="D58">
            <v>4</v>
          </cell>
          <cell r="E58" t="str">
            <v>HEAPA - HOSP ESTADUAL APARECIDA GOIANIA CAIO LOUZADA</v>
          </cell>
          <cell r="F58" t="str">
            <v>ASSISTENTE SOCIAL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3372.01</v>
          </cell>
          <cell r="N58">
            <v>4597.41</v>
          </cell>
          <cell r="O58">
            <v>687.38</v>
          </cell>
          <cell r="P58">
            <v>3910.03</v>
          </cell>
        </row>
        <row r="59">
          <cell r="B59" t="str">
            <v>RAIMUNDA DOS SANTOS FREITAS</v>
          </cell>
          <cell r="C59" t="str">
            <v>ENFERMEIRO (A)</v>
          </cell>
          <cell r="D59">
            <v>4</v>
          </cell>
          <cell r="E59" t="str">
            <v>HEAPA - HOSP ESTADUAL APARECIDA GOIANIA CAIO LOUZADA</v>
          </cell>
          <cell r="F59" t="str">
            <v>ENFERMEIRO (A)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3085</v>
          </cell>
          <cell r="N59">
            <v>3776.5</v>
          </cell>
          <cell r="O59">
            <v>452.3</v>
          </cell>
          <cell r="P59">
            <v>3324.2</v>
          </cell>
        </row>
        <row r="60">
          <cell r="B60" t="str">
            <v>WIDERCLEYSON SILVA BRITO</v>
          </cell>
          <cell r="C60" t="str">
            <v>ENCARREGADO</v>
          </cell>
          <cell r="D60">
            <v>4</v>
          </cell>
          <cell r="E60" t="str">
            <v>HEAPA - HOSP ESTADUAL APARECIDA GOIANIA CAIO LOUZADA</v>
          </cell>
          <cell r="F60" t="str">
            <v>ENCARREGADO (A) DE MANUTENCAO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2935.7</v>
          </cell>
          <cell r="N60">
            <v>3364.89</v>
          </cell>
          <cell r="O60">
            <v>343.16</v>
          </cell>
          <cell r="P60">
            <v>3021.73</v>
          </cell>
        </row>
        <row r="61">
          <cell r="B61" t="str">
            <v>LUCAS RIBEIRO ARAUJO BARROS</v>
          </cell>
          <cell r="C61" t="str">
            <v>ENFERMEIRO (A)</v>
          </cell>
          <cell r="D61">
            <v>4</v>
          </cell>
          <cell r="E61" t="str">
            <v>HEAPA - HOSP ESTADUAL APARECIDA GOIANIA CAIO LOUZADA</v>
          </cell>
          <cell r="F61" t="str">
            <v>ENFERMEIRO (A)</v>
          </cell>
          <cell r="G61" t="str">
            <v>N</v>
          </cell>
          <cell r="H61" t="str">
            <v>D</v>
          </cell>
          <cell r="I61">
            <v>3502.29</v>
          </cell>
          <cell r="J61">
            <v>2024</v>
          </cell>
          <cell r="K61">
            <v>4</v>
          </cell>
          <cell r="L61">
            <v>1795.59</v>
          </cell>
          <cell r="M61">
            <v>3771.03</v>
          </cell>
          <cell r="N61">
            <v>12572.68</v>
          </cell>
          <cell r="O61">
            <v>12572.68</v>
          </cell>
          <cell r="P61">
            <v>0</v>
          </cell>
        </row>
        <row r="62">
          <cell r="B62" t="str">
            <v>SELMA NONATO DE AGUIAR RODRIGUES</v>
          </cell>
          <cell r="C62" t="str">
            <v>ASSISTENTE</v>
          </cell>
          <cell r="D62">
            <v>4</v>
          </cell>
          <cell r="E62" t="str">
            <v>HEAPA - HOSP ESTADUAL APARECIDA GOIANIA CAIO LOUZADA</v>
          </cell>
          <cell r="F62" t="str">
            <v>ASSISTENTE DE FATURAMENTO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2789.54</v>
          </cell>
          <cell r="N62">
            <v>2929.02</v>
          </cell>
          <cell r="O62">
            <v>250.3</v>
          </cell>
          <cell r="P62">
            <v>2678.72</v>
          </cell>
        </row>
        <row r="63">
          <cell r="B63" t="str">
            <v>MARCUS VINICIUS SOUZA CARVALHO</v>
          </cell>
          <cell r="C63" t="str">
            <v>AUXILIAR</v>
          </cell>
          <cell r="D63">
            <v>4</v>
          </cell>
          <cell r="E63" t="str">
            <v>HEAPA - HOSP ESTADUAL APARECIDA GOIANIA CAIO LOUZADA</v>
          </cell>
          <cell r="F63" t="str">
            <v>AUXILIAR DE FARMACIA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1872.86</v>
          </cell>
          <cell r="N63">
            <v>2474.06</v>
          </cell>
          <cell r="O63">
            <v>649.39</v>
          </cell>
          <cell r="P63">
            <v>1824.67</v>
          </cell>
        </row>
        <row r="64">
          <cell r="B64" t="str">
            <v>MIRIAM DOS SANTOS OLIVEIRA</v>
          </cell>
          <cell r="C64" t="str">
            <v>RECEPCIONISTA</v>
          </cell>
          <cell r="D64">
            <v>4</v>
          </cell>
          <cell r="E64" t="str">
            <v>HEAPA - HOSP ESTADUAL APARECIDA GOIANIA CAIO LOUZADA</v>
          </cell>
          <cell r="F64" t="str">
            <v>RECEPCIONISTA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1482.91</v>
          </cell>
          <cell r="N64">
            <v>1839.46</v>
          </cell>
          <cell r="O64">
            <v>233.34</v>
          </cell>
          <cell r="P64">
            <v>1606.12</v>
          </cell>
        </row>
        <row r="65">
          <cell r="B65" t="str">
            <v>BARBARA RAFAELA LIMA FRANCA</v>
          </cell>
          <cell r="C65" t="str">
            <v>AUXILIAR</v>
          </cell>
          <cell r="D65">
            <v>4</v>
          </cell>
          <cell r="E65" t="str">
            <v>HEAPA - HOSP ESTADUAL APARECIDA GOIANIA CAIO LOUZADA</v>
          </cell>
          <cell r="F65" t="str">
            <v>AUXILIAR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4</v>
          </cell>
          <cell r="L65">
            <v>0</v>
          </cell>
          <cell r="M65">
            <v>1455.96</v>
          </cell>
          <cell r="N65">
            <v>1935.24</v>
          </cell>
          <cell r="O65">
            <v>254.18</v>
          </cell>
          <cell r="P65">
            <v>1681.06</v>
          </cell>
        </row>
        <row r="66">
          <cell r="B66" t="str">
            <v>LAUANNY HELLEN ALEXANDRE DOS SANTOS</v>
          </cell>
          <cell r="C66" t="str">
            <v>TÉCNICO (A)</v>
          </cell>
          <cell r="D66">
            <v>4</v>
          </cell>
          <cell r="E66" t="str">
            <v>HEAPA - HOSP ESTADUAL APARECIDA GOIANIA CAIO LOUZADA</v>
          </cell>
          <cell r="F66" t="str">
            <v>TECNICO (A) DE LABORATORIO</v>
          </cell>
          <cell r="G66" t="str">
            <v>N</v>
          </cell>
          <cell r="H66" t="str">
            <v>E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2060.16</v>
          </cell>
          <cell r="N66">
            <v>2458.2399999999998</v>
          </cell>
          <cell r="O66">
            <v>200.06</v>
          </cell>
          <cell r="P66">
            <v>2258.1799999999998</v>
          </cell>
        </row>
        <row r="67">
          <cell r="B67" t="str">
            <v>LOURDES SILVEIRA DAS NEVES FERREIRA</v>
          </cell>
          <cell r="C67" t="str">
            <v>ENFERMEIRO (A)</v>
          </cell>
          <cell r="D67">
            <v>4</v>
          </cell>
          <cell r="E67" t="str">
            <v>HEAPA - HOSP ESTADUAL APARECIDA GOIANIA CAIO LOUZADA</v>
          </cell>
          <cell r="F67" t="str">
            <v>ENFERMEIRO (A)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3085</v>
          </cell>
          <cell r="N67">
            <v>3675.9</v>
          </cell>
          <cell r="O67">
            <v>425.14</v>
          </cell>
          <cell r="P67">
            <v>3250.76</v>
          </cell>
        </row>
        <row r="68">
          <cell r="B68" t="str">
            <v>LUCIMAR DE OLIVEIRA GALVAO</v>
          </cell>
          <cell r="C68" t="str">
            <v>TÉCNICO (A)</v>
          </cell>
          <cell r="D68">
            <v>4</v>
          </cell>
          <cell r="E68" t="str">
            <v>HEAPA - HOSP ESTADUAL APARECIDA GOIANIA CAIO LOUZADA</v>
          </cell>
          <cell r="F68" t="str">
            <v>TECNICO (A) DE ENFERMAGEM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2060.16</v>
          </cell>
          <cell r="N68">
            <v>2445.5700000000002</v>
          </cell>
          <cell r="O68">
            <v>198.92</v>
          </cell>
          <cell r="P68">
            <v>2246.65</v>
          </cell>
        </row>
        <row r="69">
          <cell r="B69" t="str">
            <v>LUIS PAULO DA SILVA COELHO</v>
          </cell>
          <cell r="C69" t="str">
            <v>TÉCNICO (A)</v>
          </cell>
          <cell r="D69">
            <v>4</v>
          </cell>
          <cell r="E69" t="str">
            <v>HEAPA - HOSP ESTADUAL APARECIDA GOIANIA CAIO LOUZADA</v>
          </cell>
          <cell r="F69" t="str">
            <v>TECNICO (A) DE ENFERMAGEM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2060.16</v>
          </cell>
          <cell r="N69">
            <v>2586.77</v>
          </cell>
          <cell r="O69">
            <v>211.62</v>
          </cell>
          <cell r="P69">
            <v>2375.15</v>
          </cell>
        </row>
        <row r="70">
          <cell r="B70" t="str">
            <v>SIRLENE SILVA DE ALENCAR</v>
          </cell>
          <cell r="C70" t="str">
            <v>TÉCNICO (A)</v>
          </cell>
          <cell r="D70">
            <v>4</v>
          </cell>
          <cell r="E70" t="str">
            <v>HEAPA - HOSP ESTADUAL APARECIDA GOIANIA CAIO LOUZADA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2060.16</v>
          </cell>
          <cell r="N70">
            <v>2586.77</v>
          </cell>
          <cell r="O70">
            <v>211.62</v>
          </cell>
          <cell r="P70">
            <v>2375.15</v>
          </cell>
        </row>
        <row r="71">
          <cell r="B71" t="str">
            <v>LARA CRISTINA BATISTA DE OLIVEIRA SANTANA</v>
          </cell>
          <cell r="C71" t="str">
            <v>TÉCNICO (A)</v>
          </cell>
          <cell r="D71">
            <v>4</v>
          </cell>
          <cell r="E71" t="str">
            <v>HEAPA - HOSP ESTADUAL APARECIDA GOIANIA CAIO LOUZADA</v>
          </cell>
          <cell r="F71" t="str">
            <v>TECNICO (A) DE LABORATORIO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2060.16</v>
          </cell>
          <cell r="N71">
            <v>2811.12</v>
          </cell>
          <cell r="O71">
            <v>322.14999999999998</v>
          </cell>
          <cell r="P71">
            <v>2488.9699999999998</v>
          </cell>
        </row>
        <row r="72">
          <cell r="B72" t="str">
            <v>ARIADNE MOREIRA NASCIMENTO DOS SANTOS</v>
          </cell>
          <cell r="C72" t="str">
            <v>RECEPCIONISTA</v>
          </cell>
          <cell r="D72">
            <v>4</v>
          </cell>
          <cell r="E72" t="str">
            <v>HEAPA - HOSP ESTADUAL APARECIDA GOIANIA CAIO LOUZADA</v>
          </cell>
          <cell r="F72" t="str">
            <v>RECEPCIONISTA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1482.91</v>
          </cell>
          <cell r="N72">
            <v>1860.75</v>
          </cell>
          <cell r="O72">
            <v>268.23</v>
          </cell>
          <cell r="P72">
            <v>1592.52</v>
          </cell>
        </row>
        <row r="73">
          <cell r="B73" t="str">
            <v>ALLAN FREDERICO SOUSA SILVA</v>
          </cell>
          <cell r="C73" t="str">
            <v>FISIOTERAPEUTA</v>
          </cell>
          <cell r="D73">
            <v>4</v>
          </cell>
          <cell r="E73" t="str">
            <v>HEAPA - HOSP ESTADUAL APARECIDA GOIANIA CAIO LOUZADA</v>
          </cell>
          <cell r="F73" t="str">
            <v>FISIOTERAPEUTA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2736.27</v>
          </cell>
          <cell r="N73">
            <v>3148.16</v>
          </cell>
          <cell r="O73">
            <v>300.89999999999998</v>
          </cell>
          <cell r="P73">
            <v>2847.26</v>
          </cell>
        </row>
        <row r="74">
          <cell r="B74" t="str">
            <v>WILAME CANDIDO DE SOUSA</v>
          </cell>
          <cell r="C74" t="str">
            <v>TÉCNICO (A)</v>
          </cell>
          <cell r="D74">
            <v>4</v>
          </cell>
          <cell r="E74" t="str">
            <v>HEAPA - HOSP ESTADUAL APARECIDA GOIANIA CAIO LOUZADA</v>
          </cell>
          <cell r="F74" t="str">
            <v>TECNICO (A) DE LABORATORIO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2060.16</v>
          </cell>
          <cell r="N74">
            <v>2813.54</v>
          </cell>
          <cell r="O74">
            <v>236.44</v>
          </cell>
          <cell r="P74">
            <v>2577.1</v>
          </cell>
        </row>
        <row r="75">
          <cell r="B75" t="str">
            <v>NATHALIA DE MELO RODRIGUES LOPES</v>
          </cell>
          <cell r="C75" t="str">
            <v>TÉCNICO (A)</v>
          </cell>
          <cell r="D75">
            <v>4</v>
          </cell>
          <cell r="E75" t="str">
            <v>HEAPA - HOSP ESTADUAL APARECIDA GOIANIA CAIO LOUZADA</v>
          </cell>
          <cell r="F75" t="str">
            <v>TECNICO (A) DE LABORATORIO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2060.16</v>
          </cell>
          <cell r="N75">
            <v>2472.08</v>
          </cell>
          <cell r="O75">
            <v>324.91000000000003</v>
          </cell>
          <cell r="P75">
            <v>2147.17</v>
          </cell>
        </row>
        <row r="76">
          <cell r="B76" t="str">
            <v>FABIANA LOHANY DA SILVA SANTANA</v>
          </cell>
          <cell r="C76" t="str">
            <v>TÉCNICO (A)</v>
          </cell>
          <cell r="D76">
            <v>4</v>
          </cell>
          <cell r="E76" t="str">
            <v>HEAPA - HOSP ESTADUAL APARECIDA GOIANIA CAIO LOUZADA</v>
          </cell>
          <cell r="F76" t="str">
            <v>TECNICO (A) DE LABORATORIO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2060.16</v>
          </cell>
          <cell r="N76">
            <v>2861.17</v>
          </cell>
          <cell r="O76">
            <v>353.95</v>
          </cell>
          <cell r="P76">
            <v>2507.2199999999998</v>
          </cell>
        </row>
        <row r="77">
          <cell r="B77" t="str">
            <v>ANDREA ROSA DE OLIVEIRA</v>
          </cell>
          <cell r="C77" t="str">
            <v>FISIOTERAPEUTA</v>
          </cell>
          <cell r="D77">
            <v>4</v>
          </cell>
          <cell r="E77" t="str">
            <v>HEAPA - HOSP ESTADUAL APARECIDA GOIANIA CAIO LOUZADA</v>
          </cell>
          <cell r="F77" t="str">
            <v>FISIOTERAPEUTA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2736.27</v>
          </cell>
          <cell r="N77">
            <v>3119.07</v>
          </cell>
          <cell r="O77">
            <v>459.41</v>
          </cell>
          <cell r="P77">
            <v>2659.66</v>
          </cell>
        </row>
        <row r="78">
          <cell r="B78" t="str">
            <v>JULIANA MONTEIRO SENRA</v>
          </cell>
          <cell r="C78" t="str">
            <v>ANALISTA</v>
          </cell>
          <cell r="D78">
            <v>4</v>
          </cell>
          <cell r="E78" t="str">
            <v>HEAPA - HOSP ESTADUAL APARECIDA GOIANIA CAIO LOUZADA</v>
          </cell>
          <cell r="F78" t="str">
            <v>ANALISTA DE CONTRATOS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4788.34</v>
          </cell>
          <cell r="N78">
            <v>5310.16</v>
          </cell>
          <cell r="O78">
            <v>971.2</v>
          </cell>
          <cell r="P78">
            <v>4338.96</v>
          </cell>
        </row>
        <row r="79">
          <cell r="B79" t="str">
            <v>DEUZELINA APARECIDA DOS SANTOS</v>
          </cell>
          <cell r="C79" t="str">
            <v>FISIOTERAPEUTA</v>
          </cell>
          <cell r="D79">
            <v>4</v>
          </cell>
          <cell r="E79" t="str">
            <v>HEAPA - HOSP ESTADUAL APARECIDA GOIANIA CAIO LOUZADA</v>
          </cell>
          <cell r="F79" t="str">
            <v>FISIOTERAPEUTA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2736.27</v>
          </cell>
          <cell r="N79">
            <v>3241.86</v>
          </cell>
          <cell r="O79">
            <v>319.17</v>
          </cell>
          <cell r="P79">
            <v>2922.69</v>
          </cell>
        </row>
        <row r="80">
          <cell r="B80" t="str">
            <v>LEONILDA JOSE DA SILVA</v>
          </cell>
          <cell r="C80" t="str">
            <v>RECEPCIONISTA</v>
          </cell>
          <cell r="D80">
            <v>4</v>
          </cell>
          <cell r="E80" t="str">
            <v>HEAPA - HOSP ESTADUAL APARECIDA GOIANIA CAIO LOUZADA</v>
          </cell>
          <cell r="F80" t="str">
            <v>RECEPCIONISTA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1482.91</v>
          </cell>
          <cell r="N80">
            <v>1839.89</v>
          </cell>
          <cell r="O80">
            <v>233.38</v>
          </cell>
          <cell r="P80">
            <v>1606.51</v>
          </cell>
        </row>
        <row r="81">
          <cell r="B81" t="str">
            <v>SAMEA GONZAGA DE SOUSA SILVA</v>
          </cell>
          <cell r="C81" t="str">
            <v>TÉCNICO (A)</v>
          </cell>
          <cell r="D81">
            <v>4</v>
          </cell>
          <cell r="E81" t="str">
            <v>HEAPA - HOSP ESTADUAL APARECIDA GOIANIA CAIO LOUZADA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2060.16</v>
          </cell>
          <cell r="N81">
            <v>2445.5700000000002</v>
          </cell>
          <cell r="O81">
            <v>198.92</v>
          </cell>
          <cell r="P81">
            <v>2246.65</v>
          </cell>
        </row>
        <row r="82">
          <cell r="B82" t="str">
            <v>THAIS BARBOSA DOS SANTOS</v>
          </cell>
          <cell r="C82" t="str">
            <v>TÉCNICO (A)</v>
          </cell>
          <cell r="D82">
            <v>4</v>
          </cell>
          <cell r="E82" t="str">
            <v>HEAPA - HOSP ESTADUAL APARECIDA GOIANIA CAIO LOUZADA</v>
          </cell>
          <cell r="F82" t="str">
            <v>TECNICO (A) DE LABORATORIO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2060.16</v>
          </cell>
          <cell r="N82">
            <v>2445.5700000000002</v>
          </cell>
          <cell r="O82">
            <v>198.92</v>
          </cell>
          <cell r="P82">
            <v>2246.65</v>
          </cell>
        </row>
        <row r="83">
          <cell r="B83" t="str">
            <v>CEZAR RIBEIRO MARINHO</v>
          </cell>
          <cell r="C83" t="str">
            <v>AUXILIAR</v>
          </cell>
          <cell r="D83">
            <v>4</v>
          </cell>
          <cell r="E83" t="str">
            <v>HEAPA - HOSP ESTADUAL APARECIDA GOIANIA CAIO LOUZADA</v>
          </cell>
          <cell r="F83" t="str">
            <v>AUXILIAR DE FARMACIA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1872.86</v>
          </cell>
          <cell r="N83">
            <v>2248.9</v>
          </cell>
          <cell r="O83">
            <v>293.58999999999997</v>
          </cell>
          <cell r="P83">
            <v>1955.31</v>
          </cell>
        </row>
        <row r="84">
          <cell r="B84" t="str">
            <v>IRINEIA DA SILVA CASTRO</v>
          </cell>
          <cell r="C84" t="str">
            <v>TÉCNICO (A)</v>
          </cell>
          <cell r="D84">
            <v>4</v>
          </cell>
          <cell r="E84" t="str">
            <v>HEAPA - HOSP ESTADUAL APARECIDA GOIANIA CAIO LOUZADA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2060.16</v>
          </cell>
          <cell r="N84">
            <v>2586.77</v>
          </cell>
          <cell r="O84">
            <v>211.62</v>
          </cell>
          <cell r="P84">
            <v>2375.15</v>
          </cell>
        </row>
        <row r="85">
          <cell r="B85" t="str">
            <v>ANDRESSA ARRUDA PEREIRA GUIMARAES</v>
          </cell>
          <cell r="C85" t="str">
            <v>COORDENADOR (A)</v>
          </cell>
          <cell r="D85">
            <v>4</v>
          </cell>
          <cell r="E85" t="str">
            <v>HEAPA - HOSP ESTADUAL APARECIDA GOIANIA CAIO LOUZADA</v>
          </cell>
          <cell r="F85" t="str">
            <v>COORDENADOR (A) DE EQUIPE MULTI</v>
          </cell>
          <cell r="G85" t="str">
            <v>N</v>
          </cell>
          <cell r="H85" t="str">
            <v>E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6345.18</v>
          </cell>
          <cell r="N85">
            <v>5068.75</v>
          </cell>
          <cell r="O85">
            <v>844.58</v>
          </cell>
          <cell r="P85">
            <v>4224.17</v>
          </cell>
        </row>
        <row r="86">
          <cell r="B86" t="str">
            <v>WALLEF SOUZA NUNES</v>
          </cell>
          <cell r="C86" t="str">
            <v>COORDENADOR (A)</v>
          </cell>
          <cell r="D86">
            <v>4</v>
          </cell>
          <cell r="E86" t="str">
            <v>HEAPA - HOSP ESTADUAL APARECIDA GOIANIA CAIO LOUZADA</v>
          </cell>
          <cell r="F86" t="str">
            <v>COORDENADOR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4</v>
          </cell>
          <cell r="L86">
            <v>0</v>
          </cell>
          <cell r="M86">
            <v>4109.21</v>
          </cell>
          <cell r="N86">
            <v>10178.86</v>
          </cell>
          <cell r="O86">
            <v>2562.1</v>
          </cell>
          <cell r="P86">
            <v>7616.76</v>
          </cell>
        </row>
        <row r="87">
          <cell r="B87" t="str">
            <v>ADRIANA DE FARIA RODRIGUES PARAGUASSU LISBOA</v>
          </cell>
          <cell r="C87" t="str">
            <v>COORDENADOR (A)</v>
          </cell>
          <cell r="D87">
            <v>4</v>
          </cell>
          <cell r="E87" t="str">
            <v>HEAPA - HOSP ESTADUAL APARECIDA GOIANIA CAIO LOUZADA</v>
          </cell>
          <cell r="F87" t="str">
            <v>COORDENADOR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4109.21</v>
          </cell>
          <cell r="N87">
            <v>5802.53</v>
          </cell>
          <cell r="O87">
            <v>1105.1500000000001</v>
          </cell>
          <cell r="P87">
            <v>4697.38</v>
          </cell>
        </row>
        <row r="88">
          <cell r="B88" t="str">
            <v>JOSE ORLAN ALVES DO CARMO</v>
          </cell>
          <cell r="C88" t="str">
            <v>MOTORISTA</v>
          </cell>
          <cell r="D88">
            <v>4</v>
          </cell>
          <cell r="E88" t="str">
            <v>HEAPA - HOSP ESTADUAL APARECIDA GOIANIA CAIO LOUZADA</v>
          </cell>
          <cell r="F88" t="str">
            <v>MOTORISTA</v>
          </cell>
          <cell r="G88" t="str">
            <v>N</v>
          </cell>
          <cell r="H88" t="str">
            <v>P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2247.4499999999998</v>
          </cell>
          <cell r="N88">
            <v>0</v>
          </cell>
          <cell r="O88">
            <v>0</v>
          </cell>
          <cell r="P88">
            <v>0</v>
          </cell>
        </row>
        <row r="89">
          <cell r="B89" t="str">
            <v>NICOLY MARTINS DE SOUZA</v>
          </cell>
          <cell r="C89" t="str">
            <v>AUXILIAR</v>
          </cell>
          <cell r="D89">
            <v>4</v>
          </cell>
          <cell r="E89" t="str">
            <v>HEAPA - HOSP ESTADUAL APARECIDA GOIANIA CAIO LOUZADA</v>
          </cell>
          <cell r="F89" t="str">
            <v>AUXILIAR DE FARMACIA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4</v>
          </cell>
          <cell r="L89">
            <v>0</v>
          </cell>
          <cell r="M89">
            <v>1872.86</v>
          </cell>
          <cell r="N89">
            <v>2248.9</v>
          </cell>
          <cell r="O89">
            <v>181.22</v>
          </cell>
          <cell r="P89">
            <v>2067.6799999999998</v>
          </cell>
        </row>
        <row r="90">
          <cell r="B90" t="str">
            <v>NATACHA ALVES DE PAULA</v>
          </cell>
          <cell r="C90" t="str">
            <v>RECEPCIONISTA</v>
          </cell>
          <cell r="D90">
            <v>4</v>
          </cell>
          <cell r="E90" t="str">
            <v>HEAPA - HOSP ESTADUAL APARECIDA GOIANIA CAIO LOUZADA</v>
          </cell>
          <cell r="F90" t="str">
            <v>RECEPCIONISTA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1482.91</v>
          </cell>
          <cell r="N90">
            <v>1839.46</v>
          </cell>
          <cell r="O90">
            <v>233.34</v>
          </cell>
          <cell r="P90">
            <v>1606.12</v>
          </cell>
        </row>
        <row r="91">
          <cell r="B91" t="str">
            <v>ANDREIA FERNANDA DE CARVALHO SANTOS</v>
          </cell>
          <cell r="C91" t="str">
            <v>ENFERMEIRO (A)</v>
          </cell>
          <cell r="D91">
            <v>4</v>
          </cell>
          <cell r="E91" t="str">
            <v>HEAPA - HOSP ESTADUAL APARECIDA GOIANIA CAIO LOUZADA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3085</v>
          </cell>
          <cell r="N91">
            <v>3449.14</v>
          </cell>
          <cell r="O91">
            <v>363.92</v>
          </cell>
          <cell r="P91">
            <v>3085.22</v>
          </cell>
        </row>
        <row r="92">
          <cell r="B92" t="str">
            <v>ANDREIA DE JESUS</v>
          </cell>
          <cell r="C92" t="str">
            <v>TÉCNICO (A)</v>
          </cell>
          <cell r="D92">
            <v>4</v>
          </cell>
          <cell r="E92" t="str">
            <v>HEAPA - HOSP ESTADUAL APARECIDA GOIANIA CAIO LOUZADA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2060.16</v>
          </cell>
          <cell r="N92">
            <v>2862.76</v>
          </cell>
          <cell r="O92">
            <v>242.34</v>
          </cell>
          <cell r="P92">
            <v>2620.42</v>
          </cell>
        </row>
        <row r="93">
          <cell r="B93" t="str">
            <v>HEIDY DE JESUS LOPES GONÇALVES</v>
          </cell>
          <cell r="C93" t="str">
            <v>ENFERMEIRO (A)</v>
          </cell>
          <cell r="D93">
            <v>4</v>
          </cell>
          <cell r="E93" t="str">
            <v>HEAPA - HOSP ESTADUAL APARECIDA GOIANIA CAIO LOUZADA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3085</v>
          </cell>
          <cell r="N93">
            <v>4626.25</v>
          </cell>
          <cell r="O93">
            <v>623.69000000000005</v>
          </cell>
          <cell r="P93">
            <v>4002.56</v>
          </cell>
        </row>
        <row r="94">
          <cell r="B94" t="str">
            <v>GIZELLE TEIXEIRA NEGRAO</v>
          </cell>
          <cell r="C94" t="str">
            <v>TÉCNICO (A)</v>
          </cell>
          <cell r="D94">
            <v>4</v>
          </cell>
          <cell r="E94" t="str">
            <v>HEAPA - HOSP ESTADUAL APARECIDA GOIANIA CAIO LOUZADA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2060.16</v>
          </cell>
          <cell r="N94">
            <v>2714.5</v>
          </cell>
          <cell r="O94">
            <v>238.11</v>
          </cell>
          <cell r="P94">
            <v>2476.39</v>
          </cell>
        </row>
        <row r="95">
          <cell r="B95" t="str">
            <v>GERALDO CAMARGO DA LUZ NETO</v>
          </cell>
          <cell r="C95" t="str">
            <v>ANALISTA</v>
          </cell>
          <cell r="D95">
            <v>4</v>
          </cell>
          <cell r="E95" t="str">
            <v>HEAPA - HOSP ESTADUAL APARECIDA GOIANIA CAIO LOUZADA</v>
          </cell>
          <cell r="F95" t="str">
            <v>ANALISTA DE SISTEMA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3357.05</v>
          </cell>
          <cell r="N95">
            <v>3524.9</v>
          </cell>
          <cell r="O95">
            <v>384.37</v>
          </cell>
          <cell r="P95">
            <v>3140.53</v>
          </cell>
        </row>
        <row r="96">
          <cell r="B96" t="str">
            <v>IRENE DE SOUSA ARAUJO</v>
          </cell>
          <cell r="C96" t="str">
            <v>ENFERMEIRO (A)</v>
          </cell>
          <cell r="D96">
            <v>4</v>
          </cell>
          <cell r="E96" t="str">
            <v>HEAPA - HOSP ESTADUAL APARECIDA GOIANIA CAIO LOUZADA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3085</v>
          </cell>
          <cell r="N96">
            <v>3675.9</v>
          </cell>
          <cell r="O96">
            <v>425.14</v>
          </cell>
          <cell r="P96">
            <v>3250.76</v>
          </cell>
        </row>
        <row r="97">
          <cell r="B97" t="str">
            <v>DAYANE KELLY DOS SANTOS</v>
          </cell>
          <cell r="C97" t="str">
            <v>BIOMÉDICO (A)</v>
          </cell>
          <cell r="D97">
            <v>4</v>
          </cell>
          <cell r="E97" t="str">
            <v>HEAPA - HOSP ESTADUAL APARECIDA GOIANIA CAIO LOUZADA</v>
          </cell>
          <cell r="F97" t="str">
            <v>BIOMEDICO (A)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3153.36</v>
          </cell>
          <cell r="N97">
            <v>4462.55</v>
          </cell>
          <cell r="O97">
            <v>657.79</v>
          </cell>
          <cell r="P97">
            <v>3804.76</v>
          </cell>
        </row>
        <row r="98">
          <cell r="B98" t="str">
            <v>KAMILLA DOS SANTOS PEREIRA</v>
          </cell>
          <cell r="C98" t="str">
            <v>TÉCNICO (A)</v>
          </cell>
          <cell r="D98">
            <v>4</v>
          </cell>
          <cell r="E98" t="str">
            <v>HEAPA - HOSP ESTADUAL APARECIDA GOIANIA CAIO LOUZADA</v>
          </cell>
          <cell r="F98" t="str">
            <v>TECNICO (A) DE ENFERMAGEM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4</v>
          </cell>
          <cell r="L98">
            <v>0</v>
          </cell>
          <cell r="M98">
            <v>2060.16</v>
          </cell>
          <cell r="N98">
            <v>2847.31</v>
          </cell>
          <cell r="O98">
            <v>360.89</v>
          </cell>
          <cell r="P98">
            <v>2486.42</v>
          </cell>
        </row>
        <row r="99">
          <cell r="B99" t="str">
            <v>DEISE DA SILVA BARROS</v>
          </cell>
          <cell r="C99" t="str">
            <v>RECEPCIONISTA</v>
          </cell>
          <cell r="D99">
            <v>4</v>
          </cell>
          <cell r="E99" t="str">
            <v>HEAPA - HOSP ESTADUAL APARECIDA GOIANIA CAIO LOUZADA</v>
          </cell>
          <cell r="F99" t="str">
            <v>RECEPCIONISTA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4</v>
          </cell>
          <cell r="L99">
            <v>0</v>
          </cell>
          <cell r="M99">
            <v>1482.91</v>
          </cell>
          <cell r="N99">
            <v>1988.7</v>
          </cell>
          <cell r="O99">
            <v>387.94</v>
          </cell>
          <cell r="P99">
            <v>1600.76</v>
          </cell>
        </row>
        <row r="100">
          <cell r="B100" t="str">
            <v>HELLEN CRISTINA VIANA DA SILVA</v>
          </cell>
          <cell r="C100" t="str">
            <v>TÉCNICO (A)</v>
          </cell>
          <cell r="D100">
            <v>4</v>
          </cell>
          <cell r="E100" t="str">
            <v>HEAPA - HOSP ESTADUAL APARECIDA GOIANIA CAIO LOUZADA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2060.16</v>
          </cell>
          <cell r="N100">
            <v>2784.14</v>
          </cell>
          <cell r="O100">
            <v>232.91</v>
          </cell>
          <cell r="P100">
            <v>2551.23</v>
          </cell>
        </row>
        <row r="101">
          <cell r="B101" t="str">
            <v>MARCELA DE SOUZA BRITO</v>
          </cell>
          <cell r="C101" t="str">
            <v>ASSISTENTE</v>
          </cell>
          <cell r="D101">
            <v>4</v>
          </cell>
          <cell r="E101" t="str">
            <v>HEAPA - HOSP ESTADUAL APARECIDA GOIANIA CAIO LOUZADA</v>
          </cell>
          <cell r="F101" t="str">
            <v>ASSISTENTE ADMINISTRATIVO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2060.16</v>
          </cell>
          <cell r="N101">
            <v>2550.02</v>
          </cell>
          <cell r="O101">
            <v>208.32</v>
          </cell>
          <cell r="P101">
            <v>2341.6999999999998</v>
          </cell>
        </row>
        <row r="102">
          <cell r="B102" t="str">
            <v>THAYS KAROLINA JOAQUINA DA SILVA</v>
          </cell>
          <cell r="C102" t="str">
            <v>ASSISTENTE</v>
          </cell>
          <cell r="D102">
            <v>4</v>
          </cell>
          <cell r="E102" t="str">
            <v>HEAPA - HOSP ESTADUAL APARECIDA GOIANIA CAIO LOUZADA</v>
          </cell>
          <cell r="F102" t="str">
            <v>ASSISTENTE ADMINISTRATIVO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2060.16</v>
          </cell>
          <cell r="N102">
            <v>2445.5700000000002</v>
          </cell>
          <cell r="O102">
            <v>198.92</v>
          </cell>
          <cell r="P102">
            <v>2246.65</v>
          </cell>
        </row>
        <row r="103">
          <cell r="B103" t="str">
            <v>LORRAINY ROSA MENDANHA</v>
          </cell>
          <cell r="C103" t="str">
            <v>TÉCNICO (A)</v>
          </cell>
          <cell r="D103">
            <v>4</v>
          </cell>
          <cell r="E103" t="str">
            <v>HEAPA - HOSP ESTADUAL APARECIDA GOIANIA CAIO LOUZADA</v>
          </cell>
          <cell r="F103" t="str">
            <v>TECNICO (A) DE LABORATORIO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2445.5700000000002</v>
          </cell>
          <cell r="O103">
            <v>198.92</v>
          </cell>
          <cell r="P103">
            <v>2246.65</v>
          </cell>
        </row>
        <row r="104">
          <cell r="B104" t="str">
            <v>BRUNO CARDOSO VIEIRA MACEDO</v>
          </cell>
          <cell r="C104" t="str">
            <v>FISIOTERAPEUTA</v>
          </cell>
          <cell r="D104">
            <v>4</v>
          </cell>
          <cell r="E104" t="str">
            <v>HEAPA - HOSP ESTADUAL APARECIDA GOIANIA CAIO LOUZADA</v>
          </cell>
          <cell r="F104" t="str">
            <v>FISIOTERAPEUTA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2736.27</v>
          </cell>
          <cell r="N104">
            <v>3439.38</v>
          </cell>
          <cell r="O104">
            <v>361.28</v>
          </cell>
          <cell r="P104">
            <v>3078.1</v>
          </cell>
        </row>
        <row r="105">
          <cell r="B105" t="str">
            <v>MARIA CRISTINA SILVA DE BIASE</v>
          </cell>
          <cell r="C105" t="str">
            <v>TÉCNICO (A)</v>
          </cell>
          <cell r="D105">
            <v>4</v>
          </cell>
          <cell r="E105" t="str">
            <v>HEAPA - HOSP ESTADUAL APARECIDA GOIANIA CAIO LOUZADA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2060.16</v>
          </cell>
          <cell r="N105">
            <v>2586.77</v>
          </cell>
          <cell r="O105">
            <v>335.23</v>
          </cell>
          <cell r="P105">
            <v>2251.54</v>
          </cell>
        </row>
        <row r="106">
          <cell r="B106" t="str">
            <v>ALIRIENE DA SILVA SOUZA</v>
          </cell>
          <cell r="C106" t="str">
            <v>AUXILIAR</v>
          </cell>
          <cell r="D106">
            <v>4</v>
          </cell>
          <cell r="E106" t="str">
            <v>HEAPA - HOSP ESTADUAL APARECIDA GOIANIA CAIO LOUZADA</v>
          </cell>
          <cell r="F106" t="str">
            <v>AUXILIAR DE FARMACIA</v>
          </cell>
          <cell r="G106" t="str">
            <v>N</v>
          </cell>
          <cell r="H106" t="str">
            <v>E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1872.86</v>
          </cell>
          <cell r="N106">
            <v>2248.9</v>
          </cell>
          <cell r="O106">
            <v>181.22</v>
          </cell>
          <cell r="P106">
            <v>2067.6799999999998</v>
          </cell>
        </row>
        <row r="107">
          <cell r="B107" t="str">
            <v>ANDERSON DE FREITAS CAETANO</v>
          </cell>
          <cell r="C107" t="str">
            <v>TÉCNICO (A)</v>
          </cell>
          <cell r="D107">
            <v>4</v>
          </cell>
          <cell r="E107" t="str">
            <v>HEAPA - HOSP ESTADUAL APARECIDA GOIANIA CAIO LOUZADA</v>
          </cell>
          <cell r="F107" t="str">
            <v>TECNICO (A) DE RADIOLOGIA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4</v>
          </cell>
          <cell r="L107">
            <v>0</v>
          </cell>
          <cell r="M107">
            <v>2824.64</v>
          </cell>
          <cell r="N107">
            <v>3954.5</v>
          </cell>
          <cell r="O107">
            <v>500.36</v>
          </cell>
          <cell r="P107">
            <v>3454.14</v>
          </cell>
        </row>
        <row r="108">
          <cell r="B108" t="str">
            <v>ANA CRISTINA DAMASIO</v>
          </cell>
          <cell r="C108" t="str">
            <v>TÉCNICO (A)</v>
          </cell>
          <cell r="D108">
            <v>4</v>
          </cell>
          <cell r="E108" t="str">
            <v>HEAPA - HOSP ESTADUAL APARECIDA GOIANIA CAIO LOUZADA</v>
          </cell>
          <cell r="F108" t="str">
            <v>TECNICO (A) DE RADIOLOGIA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2824.64</v>
          </cell>
          <cell r="N108">
            <v>4110.88</v>
          </cell>
          <cell r="O108">
            <v>544.79999999999995</v>
          </cell>
          <cell r="P108">
            <v>3566.08</v>
          </cell>
        </row>
        <row r="109">
          <cell r="B109" t="str">
            <v>GISELLE RIBEIRO DA SILVA</v>
          </cell>
          <cell r="C109" t="str">
            <v>ENFERMEIRO (A)</v>
          </cell>
          <cell r="D109">
            <v>4</v>
          </cell>
          <cell r="E109" t="str">
            <v>HEAPA - HOSP ESTADUAL APARECIDA GOIANIA CAIO LOUZADA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3085</v>
          </cell>
          <cell r="N109">
            <v>3675.9</v>
          </cell>
          <cell r="O109">
            <v>425.14</v>
          </cell>
          <cell r="P109">
            <v>3250.76</v>
          </cell>
        </row>
        <row r="110">
          <cell r="B110" t="str">
            <v>JOSEMAR GOMES DE SOUZA</v>
          </cell>
          <cell r="C110" t="str">
            <v>PORTEIRO</v>
          </cell>
          <cell r="D110">
            <v>4</v>
          </cell>
          <cell r="E110" t="str">
            <v>HEAPA - HOSP ESTADUAL APARECIDA GOIANIA CAIO LOUZADA</v>
          </cell>
          <cell r="F110" t="str">
            <v>AGENTE DE PORTARIA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1558.22</v>
          </cell>
          <cell r="N110">
            <v>1919.88</v>
          </cell>
          <cell r="O110">
            <v>245.09</v>
          </cell>
          <cell r="P110">
            <v>1674.79</v>
          </cell>
        </row>
        <row r="111">
          <cell r="B111" t="str">
            <v>ANNA CAROLINA BORGES MOREIRA</v>
          </cell>
          <cell r="C111" t="str">
            <v>TÉCNICO (A)</v>
          </cell>
          <cell r="D111">
            <v>4</v>
          </cell>
          <cell r="E111" t="str">
            <v>HEAPA - HOSP ESTADUAL APARECIDA GOIANIA CAIO LOUZADA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2060.16</v>
          </cell>
          <cell r="N111">
            <v>2445.5700000000002</v>
          </cell>
          <cell r="O111">
            <v>322.52999999999997</v>
          </cell>
          <cell r="P111">
            <v>2123.04</v>
          </cell>
        </row>
        <row r="112">
          <cell r="B112" t="str">
            <v>JACILENE BARBOSA DA SILVA</v>
          </cell>
          <cell r="C112" t="str">
            <v>TÉCNICO (A)</v>
          </cell>
          <cell r="D112">
            <v>4</v>
          </cell>
          <cell r="E112" t="str">
            <v>HEAPA - HOSP ESTADUAL APARECIDA GOIANIA CAIO LOUZADA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2060.16</v>
          </cell>
          <cell r="N112">
            <v>2651.56</v>
          </cell>
          <cell r="O112">
            <v>856.98</v>
          </cell>
          <cell r="P112">
            <v>1794.58</v>
          </cell>
        </row>
        <row r="113">
          <cell r="B113" t="str">
            <v>AMADOR CARLOS DOS SANTOS NETO</v>
          </cell>
          <cell r="C113" t="str">
            <v>PSICÓLOGO (A)</v>
          </cell>
          <cell r="D113">
            <v>4</v>
          </cell>
          <cell r="E113" t="str">
            <v>HEAPA - HOSP ESTADUAL APARECIDA GOIANIA CAIO LOUZADA</v>
          </cell>
          <cell r="F113" t="str">
            <v>PSICOLOGO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3372.01</v>
          </cell>
          <cell r="N113">
            <v>4105.41</v>
          </cell>
          <cell r="O113">
            <v>543.22</v>
          </cell>
          <cell r="P113">
            <v>3562.19</v>
          </cell>
        </row>
        <row r="114">
          <cell r="B114" t="str">
            <v>GABRIELA VICTOR BARBOSA SILVA</v>
          </cell>
          <cell r="C114" t="str">
            <v>ASSISTENTE</v>
          </cell>
          <cell r="D114">
            <v>4</v>
          </cell>
          <cell r="E114" t="str">
            <v>HEAPA - HOSP ESTADUAL APARECIDA GOIANIA CAIO LOUZADA</v>
          </cell>
          <cell r="F114" t="str">
            <v>ASSISTENTE DE QUALIDADE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2222.71</v>
          </cell>
          <cell r="N114">
            <v>2333.85</v>
          </cell>
          <cell r="O114">
            <v>322.22000000000003</v>
          </cell>
          <cell r="P114">
            <v>2011.63</v>
          </cell>
        </row>
        <row r="115">
          <cell r="B115" t="str">
            <v>GILBERTO ALMEIDA DE JESUS</v>
          </cell>
          <cell r="C115" t="str">
            <v>AUXILIAR</v>
          </cell>
          <cell r="D115">
            <v>4</v>
          </cell>
          <cell r="E115" t="str">
            <v>HEAPA - HOSP ESTADUAL APARECIDA GOIANIA CAIO LOUZADA</v>
          </cell>
          <cell r="F115" t="str">
            <v>AUXILIAR DE MANUTENCAO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1500.44</v>
          </cell>
          <cell r="N115">
            <v>1782.84</v>
          </cell>
          <cell r="O115">
            <v>160.41</v>
          </cell>
          <cell r="P115">
            <v>1622.43</v>
          </cell>
        </row>
        <row r="116">
          <cell r="B116" t="str">
            <v>LILIAN RODRIGUES RAMOS</v>
          </cell>
          <cell r="C116" t="str">
            <v>TÉCNICO (A)</v>
          </cell>
          <cell r="D116">
            <v>4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2060.16</v>
          </cell>
          <cell r="N116">
            <v>2800.17</v>
          </cell>
          <cell r="O116">
            <v>234.83</v>
          </cell>
          <cell r="P116">
            <v>2565.34</v>
          </cell>
        </row>
        <row r="117">
          <cell r="B117" t="str">
            <v>LUIS ROBERTO TAVARES NUNES</v>
          </cell>
          <cell r="C117" t="str">
            <v>AUXILIAR</v>
          </cell>
          <cell r="D117">
            <v>4</v>
          </cell>
          <cell r="E117" t="str">
            <v>HEAPA - HOSP ESTADUAL APARECIDA GOIANIA CAIO LOUZADA</v>
          </cell>
          <cell r="F117" t="str">
            <v>AUXILIAR DE MANUTENCAO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1500.44</v>
          </cell>
          <cell r="N117">
            <v>1857.86</v>
          </cell>
          <cell r="O117">
            <v>236.05</v>
          </cell>
          <cell r="P117">
            <v>1621.81</v>
          </cell>
        </row>
        <row r="118">
          <cell r="B118" t="str">
            <v>RENATO CONRADO DA SILVA</v>
          </cell>
          <cell r="C118" t="str">
            <v>TÉCNICO (A)</v>
          </cell>
          <cell r="D118">
            <v>4</v>
          </cell>
          <cell r="E118" t="str">
            <v>HEAPA - HOSP ESTADUAL APARECIDA GOIANIA CAIO LOUZADA</v>
          </cell>
          <cell r="F118" t="str">
            <v>TECNICO (A) DE RADIOLOGIA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2824.64</v>
          </cell>
          <cell r="N118">
            <v>3954.5</v>
          </cell>
          <cell r="O118">
            <v>472.2</v>
          </cell>
          <cell r="P118">
            <v>3482.3</v>
          </cell>
        </row>
        <row r="119">
          <cell r="B119" t="str">
            <v>EDCARLA DA SILVA SANTOS</v>
          </cell>
          <cell r="C119" t="str">
            <v>TÉCNICO (A)</v>
          </cell>
          <cell r="D119">
            <v>4</v>
          </cell>
          <cell r="E119" t="str">
            <v>HEAPA - HOSP ESTADUAL APARECIDA GOIANIA CAIO LOUZADA</v>
          </cell>
          <cell r="F119" t="str">
            <v>TECNICO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2518.38</v>
          </cell>
          <cell r="N119">
            <v>3144.53</v>
          </cell>
          <cell r="O119">
            <v>300.19</v>
          </cell>
          <cell r="P119">
            <v>2844.34</v>
          </cell>
        </row>
        <row r="120">
          <cell r="B120" t="str">
            <v>ERIKA OLIVEIRA MARQUES</v>
          </cell>
          <cell r="C120" t="str">
            <v>AUXILIAR</v>
          </cell>
          <cell r="D120">
            <v>4</v>
          </cell>
          <cell r="E120" t="str">
            <v>HEAPA - HOSP ESTADUAL APARECIDA GOIANIA CAIO LOUZADA</v>
          </cell>
          <cell r="F120" t="str">
            <v>AUXILIAR ADMINISTRATIVO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1455.96</v>
          </cell>
          <cell r="N120">
            <v>1528.76</v>
          </cell>
          <cell r="O120">
            <v>203.76</v>
          </cell>
          <cell r="P120">
            <v>1325</v>
          </cell>
        </row>
        <row r="121">
          <cell r="B121" t="str">
            <v>KARINY BARBARA GARCIA PIRES SALES</v>
          </cell>
          <cell r="C121" t="str">
            <v>TÉCNICO (A)</v>
          </cell>
          <cell r="D121">
            <v>4</v>
          </cell>
          <cell r="E121" t="str">
            <v>HEAPA - HOSP ESTADUAL APARECIDA GOIANIA CAIO LOUZADA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2060.16</v>
          </cell>
          <cell r="N121">
            <v>2445.5700000000002</v>
          </cell>
          <cell r="O121">
            <v>322.52999999999997</v>
          </cell>
          <cell r="P121">
            <v>2123.04</v>
          </cell>
        </row>
        <row r="122">
          <cell r="B122" t="str">
            <v>GISELY LOPES RIBEIRO</v>
          </cell>
          <cell r="C122" t="str">
            <v>TÉCNICO (A)</v>
          </cell>
          <cell r="D122">
            <v>4</v>
          </cell>
          <cell r="E122" t="str">
            <v>HEAPA - HOSP ESTADUAL APARECIDA GOIANIA CAIO LOUZADA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2060.16</v>
          </cell>
          <cell r="N122">
            <v>2473.54</v>
          </cell>
          <cell r="O122">
            <v>287.43</v>
          </cell>
          <cell r="P122">
            <v>2186.11</v>
          </cell>
        </row>
        <row r="123">
          <cell r="B123" t="str">
            <v>ESTER BORGES PEREIRA</v>
          </cell>
          <cell r="C123" t="str">
            <v>RECEPCIONISTA</v>
          </cell>
          <cell r="D123">
            <v>4</v>
          </cell>
          <cell r="E123" t="str">
            <v>HEAPA - HOSP ESTADUAL APARECIDA GOIANIA CAIO LOUZADA</v>
          </cell>
          <cell r="F123" t="str">
            <v>RECEPCIONISTA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1482.91</v>
          </cell>
          <cell r="N123">
            <v>2114.31</v>
          </cell>
          <cell r="O123">
            <v>258.07</v>
          </cell>
          <cell r="P123">
            <v>1856.24</v>
          </cell>
        </row>
        <row r="124">
          <cell r="B124" t="str">
            <v>CAROLINE APARECIDA FONSECA TELES</v>
          </cell>
          <cell r="C124" t="str">
            <v>ENFERMEIRO (A)</v>
          </cell>
          <cell r="D124">
            <v>4</v>
          </cell>
          <cell r="E124" t="str">
            <v>HEAPA - HOSP ESTADUAL APARECIDA GOIANIA CAIO LOUZADA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3771.03</v>
          </cell>
          <cell r="N124">
            <v>4134.5</v>
          </cell>
          <cell r="O124">
            <v>551.65</v>
          </cell>
          <cell r="P124">
            <v>3582.85</v>
          </cell>
        </row>
        <row r="125">
          <cell r="B125" t="str">
            <v>ANA GLEICY COSTA FONSECA</v>
          </cell>
          <cell r="C125" t="str">
            <v>TÉCNICO (A)</v>
          </cell>
          <cell r="D125">
            <v>4</v>
          </cell>
          <cell r="E125" t="str">
            <v>HEAPA - HOSP ESTADUAL APARECIDA GOIANIA CAIO LOUZADA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2060.16</v>
          </cell>
          <cell r="N125">
            <v>2648.05</v>
          </cell>
          <cell r="O125">
            <v>217.14</v>
          </cell>
          <cell r="P125">
            <v>2430.91</v>
          </cell>
        </row>
        <row r="126">
          <cell r="B126" t="str">
            <v>CESAR AUGUSTO DE OLIVEIRA ALVES DELMONDES</v>
          </cell>
          <cell r="C126" t="str">
            <v>TÉCNICO (A)</v>
          </cell>
          <cell r="D126">
            <v>4</v>
          </cell>
          <cell r="E126" t="str">
            <v>HEAPA - HOSP ESTADUAL APARECIDA GOIANIA CAIO LOUZADA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2060.16</v>
          </cell>
          <cell r="N126">
            <v>2483.7600000000002</v>
          </cell>
          <cell r="O126">
            <v>428.37</v>
          </cell>
          <cell r="P126">
            <v>2055.39</v>
          </cell>
        </row>
        <row r="127">
          <cell r="B127" t="str">
            <v>MARIA DE LOURDES BARROS COELHO CAMPOS</v>
          </cell>
          <cell r="C127" t="str">
            <v>ENFERMEIRO (A)</v>
          </cell>
          <cell r="D127">
            <v>4</v>
          </cell>
          <cell r="E127" t="str">
            <v>HEAPA - HOSP ESTADUAL APARECIDA GOIANIA CAIO LOUZADA</v>
          </cell>
          <cell r="F127" t="str">
            <v>ENFERMEIRO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3085</v>
          </cell>
          <cell r="N127">
            <v>4206.12</v>
          </cell>
          <cell r="O127">
            <v>572.41999999999996</v>
          </cell>
          <cell r="P127">
            <v>3633.7</v>
          </cell>
        </row>
        <row r="128">
          <cell r="B128" t="str">
            <v>DEUSIMAR KUNERT DE DEUS</v>
          </cell>
          <cell r="C128" t="str">
            <v>TÉCNICO (A)</v>
          </cell>
          <cell r="D128">
            <v>4</v>
          </cell>
          <cell r="E128" t="str">
            <v>HEAPA - HOSP ESTADUAL APARECIDA GOIANIA CAIO LOUZADA</v>
          </cell>
          <cell r="F128" t="str">
            <v>TECNICO (A) DE IMOBILIZACAO ORTOPEDICA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2060.16</v>
          </cell>
          <cell r="N128">
            <v>2865.13</v>
          </cell>
          <cell r="O128">
            <v>366.24</v>
          </cell>
          <cell r="P128">
            <v>2498.89</v>
          </cell>
        </row>
        <row r="129">
          <cell r="B129" t="str">
            <v>RUTH DE ARAUJO SANTOS</v>
          </cell>
          <cell r="C129" t="str">
            <v>ENFERMEIRO (A)</v>
          </cell>
          <cell r="D129">
            <v>4</v>
          </cell>
          <cell r="E129" t="str">
            <v>HEAPA - HOSP ESTADUAL APARECIDA GOIANIA CAIO LOUZADA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3771.03</v>
          </cell>
          <cell r="N129">
            <v>7157.54</v>
          </cell>
          <cell r="O129">
            <v>1667.45</v>
          </cell>
          <cell r="P129">
            <v>5490.09</v>
          </cell>
        </row>
        <row r="130">
          <cell r="B130" t="str">
            <v>ANTONIA APARECIDA MARTINS DA CRUZ</v>
          </cell>
          <cell r="C130" t="str">
            <v>TÉCNICO (A)</v>
          </cell>
          <cell r="D130">
            <v>4</v>
          </cell>
          <cell r="E130" t="str">
            <v>HEAPA - HOSP ESTADUAL APARECIDA GOIANIA CAIO LOUZADA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2060.16</v>
          </cell>
          <cell r="N130">
            <v>2898.99</v>
          </cell>
          <cell r="O130">
            <v>246.69</v>
          </cell>
          <cell r="P130">
            <v>2652.3</v>
          </cell>
        </row>
        <row r="131">
          <cell r="B131" t="str">
            <v>RENATHA RODRIGUES DOS SANTOS</v>
          </cell>
          <cell r="C131" t="str">
            <v>ENFERMEIRO (A)</v>
          </cell>
          <cell r="D131">
            <v>4</v>
          </cell>
          <cell r="E131" t="str">
            <v>HEAPA - HOSP ESTADUAL APARECIDA GOIANIA CAIO LOUZADA</v>
          </cell>
          <cell r="F131" t="str">
            <v>ENFERMEIRO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3771.03</v>
          </cell>
          <cell r="N131">
            <v>4053.43</v>
          </cell>
          <cell r="O131">
            <v>528.14</v>
          </cell>
          <cell r="P131">
            <v>3525.29</v>
          </cell>
        </row>
        <row r="132">
          <cell r="B132" t="str">
            <v>RAFAELA DE PAULA SANTANA</v>
          </cell>
          <cell r="C132" t="str">
            <v>ENFERMEIRO (A)</v>
          </cell>
          <cell r="D132">
            <v>4</v>
          </cell>
          <cell r="E132" t="str">
            <v>HEAPA - HOSP ESTADUAL APARECIDA GOIANIA CAIO LOUZADA</v>
          </cell>
          <cell r="F132" t="str">
            <v>ENFERMEIRO (A)</v>
          </cell>
          <cell r="G132" t="str">
            <v>N</v>
          </cell>
          <cell r="H132" t="str">
            <v>E</v>
          </cell>
          <cell r="I132">
            <v>0</v>
          </cell>
          <cell r="J132">
            <v>2024</v>
          </cell>
          <cell r="K132">
            <v>4</v>
          </cell>
          <cell r="L132">
            <v>0</v>
          </cell>
          <cell r="M132">
            <v>3771.03</v>
          </cell>
          <cell r="N132">
            <v>4053.43</v>
          </cell>
          <cell r="O132">
            <v>528.14</v>
          </cell>
          <cell r="P132">
            <v>3525.29</v>
          </cell>
        </row>
        <row r="133">
          <cell r="B133" t="str">
            <v>GLEYDSON SANTANA VIEIRA</v>
          </cell>
          <cell r="C133" t="str">
            <v>TÉCNICO (A)</v>
          </cell>
          <cell r="D133">
            <v>4</v>
          </cell>
          <cell r="E133" t="str">
            <v>HEAPA - HOSP ESTADUAL APARECIDA GOIANIA CAIO LOUZADA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2843.9</v>
          </cell>
          <cell r="O133">
            <v>506.18</v>
          </cell>
          <cell r="P133">
            <v>2337.7199999999998</v>
          </cell>
        </row>
        <row r="134">
          <cell r="B134" t="str">
            <v>ROGELIA ARAUJO DA SILVA</v>
          </cell>
          <cell r="C134" t="str">
            <v>TÉCNICO (A)</v>
          </cell>
          <cell r="D134">
            <v>4</v>
          </cell>
          <cell r="E134" t="str">
            <v>HEAPA - HOSP ESTADUAL APARECIDA GOIANIA CAIO LOUZADA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2060.16</v>
          </cell>
          <cell r="N134">
            <v>2445.5700000000002</v>
          </cell>
          <cell r="O134">
            <v>198.92</v>
          </cell>
          <cell r="P134">
            <v>2246.65</v>
          </cell>
        </row>
        <row r="135">
          <cell r="B135" t="str">
            <v>ADRIENE VARAO DOS SANTOS</v>
          </cell>
          <cell r="C135" t="str">
            <v>TÉCNICO (A)</v>
          </cell>
          <cell r="D135">
            <v>4</v>
          </cell>
          <cell r="E135" t="str">
            <v>HEAPA - HOSP ESTADUAL APARECIDA GOIANIA CAIO LOUZADA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2060.16</v>
          </cell>
          <cell r="N135">
            <v>2787.7</v>
          </cell>
          <cell r="O135">
            <v>233.34</v>
          </cell>
          <cell r="P135">
            <v>2554.36</v>
          </cell>
        </row>
        <row r="136">
          <cell r="B136" t="str">
            <v>MATEUS BELLE MEDEIROS</v>
          </cell>
          <cell r="C136" t="str">
            <v>ANALISTA</v>
          </cell>
          <cell r="D136">
            <v>4</v>
          </cell>
          <cell r="E136" t="str">
            <v>HEAPA - HOSP ESTADUAL APARECIDA GOIANIA CAIO LOUZADA</v>
          </cell>
          <cell r="F136" t="str">
            <v>ANALISTA ADMINISTRATIVO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3297.93</v>
          </cell>
          <cell r="N136">
            <v>3745.23</v>
          </cell>
          <cell r="O136">
            <v>443.86</v>
          </cell>
          <cell r="P136">
            <v>3301.37</v>
          </cell>
        </row>
        <row r="137">
          <cell r="B137" t="str">
            <v>FLAVIA SILVA DE ALMEIDA PAULA</v>
          </cell>
          <cell r="C137" t="str">
            <v>TÉCNICO (A)</v>
          </cell>
          <cell r="D137">
            <v>4</v>
          </cell>
          <cell r="E137" t="str">
            <v>HEAPA - HOSP ESTADUAL APARECIDA GOIANIA CAIO LOUZADA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2518.38</v>
          </cell>
          <cell r="N137">
            <v>3067.9</v>
          </cell>
          <cell r="O137">
            <v>285.25</v>
          </cell>
          <cell r="P137">
            <v>2782.65</v>
          </cell>
        </row>
        <row r="138">
          <cell r="B138" t="str">
            <v>WESLAINY SOUZA GOMES</v>
          </cell>
          <cell r="C138" t="str">
            <v>ENFERMEIRO (A)</v>
          </cell>
          <cell r="D138">
            <v>4</v>
          </cell>
          <cell r="E138" t="str">
            <v>HEAPA - HOSP ESTADUAL APARECIDA GOIANIA CAIO LOUZADA</v>
          </cell>
          <cell r="F138" t="str">
            <v>ENFERMEIRO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3085</v>
          </cell>
          <cell r="N138">
            <v>5023.51</v>
          </cell>
          <cell r="O138">
            <v>862.53</v>
          </cell>
          <cell r="P138">
            <v>4160.9799999999996</v>
          </cell>
        </row>
        <row r="139">
          <cell r="B139" t="str">
            <v>ANA PAULA DA FONSECA VIEIRA</v>
          </cell>
          <cell r="C139" t="str">
            <v>COORDENADOR (A)</v>
          </cell>
          <cell r="D139">
            <v>4</v>
          </cell>
          <cell r="E139" t="str">
            <v>HEAPA - HOSP ESTADUAL APARECIDA GOIANIA CAIO LOUZADA</v>
          </cell>
          <cell r="F139" t="str">
            <v>COORDENADOR (A) DE LABORATORIO E AG. TRANSFUSIONAL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4233.3599999999997</v>
          </cell>
          <cell r="N139">
            <v>9043.3799999999992</v>
          </cell>
          <cell r="O139">
            <v>2145.5700000000002</v>
          </cell>
          <cell r="P139">
            <v>6897.81</v>
          </cell>
        </row>
        <row r="140">
          <cell r="B140" t="str">
            <v>MONISE FERNANDES DA SILVA</v>
          </cell>
          <cell r="C140" t="str">
            <v>ADMINISTRATIVO</v>
          </cell>
          <cell r="D140">
            <v>4</v>
          </cell>
          <cell r="E140" t="str">
            <v>HEAPA - HOSP ESTADUAL APARECIDA GOIANIA CAIO LOUZADA</v>
          </cell>
          <cell r="F140" t="str">
            <v>OUVIDOR (A)</v>
          </cell>
          <cell r="G140" t="str">
            <v>N</v>
          </cell>
          <cell r="H140" t="str">
            <v>D</v>
          </cell>
          <cell r="I140">
            <v>7507.32</v>
          </cell>
          <cell r="J140">
            <v>2024</v>
          </cell>
          <cell r="K140">
            <v>4</v>
          </cell>
          <cell r="L140">
            <v>1501.47</v>
          </cell>
          <cell r="M140">
            <v>4020.94</v>
          </cell>
          <cell r="N140">
            <v>15180.61</v>
          </cell>
          <cell r="O140">
            <v>15180.61</v>
          </cell>
          <cell r="P140">
            <v>0</v>
          </cell>
        </row>
        <row r="141">
          <cell r="B141" t="str">
            <v>EDINARIA DA SILVA COSTA</v>
          </cell>
          <cell r="C141" t="str">
            <v>TÉCNICO (A)</v>
          </cell>
          <cell r="D141">
            <v>4</v>
          </cell>
          <cell r="E141" t="str">
            <v>HEAPA - HOSP ESTADUAL APARECIDA GOIANIA CAIO LOUZADA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2060.16</v>
          </cell>
          <cell r="N141">
            <v>2445.5700000000002</v>
          </cell>
          <cell r="O141">
            <v>198.92</v>
          </cell>
          <cell r="P141">
            <v>2246.65</v>
          </cell>
        </row>
        <row r="142">
          <cell r="B142" t="str">
            <v>LUIZA APARECIDA DA CUNHA E SOUZA SANTOS</v>
          </cell>
          <cell r="C142" t="str">
            <v>ENFERMEIRO (A)</v>
          </cell>
          <cell r="D142">
            <v>4</v>
          </cell>
          <cell r="E142" t="str">
            <v>HEAPA - HOSP ESTADUAL APARECIDA GOIANIA CAIO LOUZADA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3085</v>
          </cell>
          <cell r="N142">
            <v>3856.88</v>
          </cell>
          <cell r="O142">
            <v>474.01</v>
          </cell>
          <cell r="P142">
            <v>3382.87</v>
          </cell>
        </row>
        <row r="143">
          <cell r="B143" t="str">
            <v>NAYARA MOREIRA TAVARES RIBEIRO</v>
          </cell>
          <cell r="C143" t="str">
            <v>TÉCNICO (A)</v>
          </cell>
          <cell r="D143">
            <v>4</v>
          </cell>
          <cell r="E143" t="str">
            <v>HEAPA - HOSP ESTADUAL APARECIDA GOIANIA CAIO LOUZADA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4</v>
          </cell>
          <cell r="L143">
            <v>0</v>
          </cell>
          <cell r="M143">
            <v>2060.16</v>
          </cell>
          <cell r="N143">
            <v>2586.77</v>
          </cell>
          <cell r="O143">
            <v>335.23</v>
          </cell>
          <cell r="P143">
            <v>2251.54</v>
          </cell>
        </row>
        <row r="144">
          <cell r="B144" t="str">
            <v>FABIANO FERREIRA CAVALCANTE</v>
          </cell>
          <cell r="C144" t="str">
            <v>AUXILIAR</v>
          </cell>
          <cell r="D144">
            <v>4</v>
          </cell>
          <cell r="E144" t="str">
            <v>HEAPA - HOSP ESTADUAL APARECIDA GOIANIA CAIO LOUZADA</v>
          </cell>
          <cell r="F144" t="str">
            <v>AUXILIAR DE ESTOQUE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1872.86</v>
          </cell>
          <cell r="N144">
            <v>2248.9</v>
          </cell>
          <cell r="O144">
            <v>181.22</v>
          </cell>
          <cell r="P144">
            <v>2067.6799999999998</v>
          </cell>
        </row>
        <row r="145">
          <cell r="B145" t="str">
            <v>FRANCISCO DEUSIVALDO FEITOSA ARAUJO</v>
          </cell>
          <cell r="C145" t="str">
            <v>TÉCNICO (A)</v>
          </cell>
          <cell r="D145">
            <v>4</v>
          </cell>
          <cell r="E145" t="str">
            <v>HEAPA - HOSP ESTADUAL APARECIDA GOIANIA CAIO LOUZADA</v>
          </cell>
          <cell r="F145" t="str">
            <v>TECNICO (A) DE LABORATORIO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2060.16</v>
          </cell>
          <cell r="N145">
            <v>2834.21</v>
          </cell>
          <cell r="O145">
            <v>238.92</v>
          </cell>
          <cell r="P145">
            <v>2595.29</v>
          </cell>
        </row>
        <row r="146">
          <cell r="B146" t="str">
            <v>NILVANETE PEREIRA DE SOUZA DARES</v>
          </cell>
          <cell r="C146" t="str">
            <v>TÉCNICO (A)</v>
          </cell>
          <cell r="D146">
            <v>4</v>
          </cell>
          <cell r="E146" t="str">
            <v>HEAPA - HOSP ESTADUAL APARECIDA GOIANIA CAIO LOUZADA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4</v>
          </cell>
          <cell r="L146">
            <v>0</v>
          </cell>
          <cell r="M146">
            <v>2060.16</v>
          </cell>
          <cell r="N146">
            <v>2586.77</v>
          </cell>
          <cell r="O146">
            <v>211.62</v>
          </cell>
          <cell r="P146">
            <v>2375.15</v>
          </cell>
        </row>
        <row r="147">
          <cell r="B147" t="str">
            <v>EVELLIN CANDIDO DE ASSIS RODRIGUES</v>
          </cell>
          <cell r="C147" t="str">
            <v>COORDENADOR (A)</v>
          </cell>
          <cell r="D147">
            <v>4</v>
          </cell>
          <cell r="E147" t="str">
            <v>HEAPA - HOSP ESTADUAL APARECIDA GOIANIA CAIO LOUZADA</v>
          </cell>
          <cell r="F147" t="str">
            <v xml:space="preserve">COORDENADOR (A) DE NUCLEO E VIGILANCIA 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3771.03</v>
          </cell>
          <cell r="N147">
            <v>5241.9799999999996</v>
          </cell>
          <cell r="O147">
            <v>859.69</v>
          </cell>
          <cell r="P147">
            <v>4382.29</v>
          </cell>
        </row>
        <row r="148">
          <cell r="B148" t="str">
            <v>MARINETE NASCIMENTO RIBEIRO DURAES</v>
          </cell>
          <cell r="C148" t="str">
            <v>TÉCNICO (A)</v>
          </cell>
          <cell r="D148">
            <v>4</v>
          </cell>
          <cell r="E148" t="str">
            <v>HEAPA - HOSP ESTADUAL APARECIDA GOIANIA CAIO LOUZADA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2060.16</v>
          </cell>
          <cell r="N148">
            <v>2586.77</v>
          </cell>
          <cell r="O148">
            <v>211.62</v>
          </cell>
          <cell r="P148">
            <v>2375.15</v>
          </cell>
        </row>
        <row r="149">
          <cell r="B149" t="str">
            <v>ELISANGELA ESPINDOLA DOS SANTOS</v>
          </cell>
          <cell r="C149" t="str">
            <v>INSTRUMENTADOR</v>
          </cell>
          <cell r="D149">
            <v>4</v>
          </cell>
          <cell r="E149" t="str">
            <v>HEAPA - HOSP ESTADUAL APARECIDA GOIANIA CAIO LOUZADA</v>
          </cell>
          <cell r="F149" t="str">
            <v>INSTRUMENTADOR CIRURGICO</v>
          </cell>
          <cell r="G149" t="str">
            <v>N</v>
          </cell>
          <cell r="H149" t="str">
            <v>D</v>
          </cell>
          <cell r="I149">
            <v>4785.32</v>
          </cell>
          <cell r="J149">
            <v>2024</v>
          </cell>
          <cell r="K149">
            <v>4</v>
          </cell>
          <cell r="L149">
            <v>718.3</v>
          </cell>
          <cell r="M149">
            <v>2296.9299999999998</v>
          </cell>
          <cell r="N149">
            <v>6354.24</v>
          </cell>
          <cell r="O149">
            <v>6354.24</v>
          </cell>
          <cell r="P149">
            <v>0</v>
          </cell>
        </row>
        <row r="150">
          <cell r="B150" t="str">
            <v>EVANIA VIANA DA SILVA GOMES</v>
          </cell>
          <cell r="C150" t="str">
            <v>TÉCNICO (A)</v>
          </cell>
          <cell r="D150">
            <v>4</v>
          </cell>
          <cell r="E150" t="str">
            <v>HEAPA - HOSP ESTADUAL APARECIDA GOIANIA CAIO LOUZADA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2518.38</v>
          </cell>
          <cell r="N150">
            <v>3370.5</v>
          </cell>
          <cell r="O150">
            <v>344.25</v>
          </cell>
          <cell r="P150">
            <v>3026.25</v>
          </cell>
        </row>
        <row r="151">
          <cell r="B151" t="str">
            <v>ELIANE BARBOSA DA SILVA</v>
          </cell>
          <cell r="C151" t="str">
            <v>TÉCNICO (A)</v>
          </cell>
          <cell r="D151">
            <v>4</v>
          </cell>
          <cell r="E151" t="str">
            <v>HEAPA - HOSP ESTADUAL APARECIDA GOIANIA CAIO LOUZADA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2060.16</v>
          </cell>
          <cell r="N151">
            <v>2618.13</v>
          </cell>
          <cell r="O151">
            <v>234.45</v>
          </cell>
          <cell r="P151">
            <v>2383.6799999999998</v>
          </cell>
        </row>
        <row r="152">
          <cell r="B152" t="str">
            <v>DANILO GUIMARAES DE ARAUJO</v>
          </cell>
          <cell r="C152" t="str">
            <v>AUXILIAR</v>
          </cell>
          <cell r="D152">
            <v>4</v>
          </cell>
          <cell r="E152" t="str">
            <v>HEAPA - HOSP ESTADUAL APARECIDA GOIANIA CAIO LOUZADA</v>
          </cell>
          <cell r="F152" t="str">
            <v>AUXILIAR DE FARMACIA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1872.86</v>
          </cell>
          <cell r="N152">
            <v>2248.9</v>
          </cell>
          <cell r="O152">
            <v>293.58999999999997</v>
          </cell>
          <cell r="P152">
            <v>1955.31</v>
          </cell>
        </row>
        <row r="153">
          <cell r="B153" t="str">
            <v>ADSON VANTUIR RODRIGUES DOS SANTOS</v>
          </cell>
          <cell r="C153" t="str">
            <v>TÉCNICO (A)</v>
          </cell>
          <cell r="D153">
            <v>4</v>
          </cell>
          <cell r="E153" t="str">
            <v>HEAPA - HOSP ESTADUAL APARECIDA GOIANIA CAIO LOUZADA</v>
          </cell>
          <cell r="F153" t="str">
            <v>TECNICO (A) DE IMOBILIZACAO ORTOPEDICA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2445.5700000000002</v>
          </cell>
          <cell r="O153">
            <v>198.92</v>
          </cell>
          <cell r="P153">
            <v>2246.65</v>
          </cell>
        </row>
        <row r="154">
          <cell r="B154" t="str">
            <v>ANA CELIA DA SILVA</v>
          </cell>
          <cell r="C154" t="str">
            <v>TÉCNICO (A)</v>
          </cell>
          <cell r="D154">
            <v>4</v>
          </cell>
          <cell r="E154" t="str">
            <v>HEAPA - HOSP ESTADUAL APARECIDA GOIANIA CAIO LOUZADA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2060.16</v>
          </cell>
          <cell r="N154">
            <v>2958.53</v>
          </cell>
          <cell r="O154">
            <v>263.92</v>
          </cell>
          <cell r="P154">
            <v>2694.61</v>
          </cell>
        </row>
        <row r="155">
          <cell r="B155" t="str">
            <v>DAYANE DOS SANTOS NUNES</v>
          </cell>
          <cell r="C155" t="str">
            <v>TÉCNICO (A)</v>
          </cell>
          <cell r="D155">
            <v>4</v>
          </cell>
          <cell r="E155" t="str">
            <v>HEAPA - HOSP ESTADUAL APARECIDA GOIANIA CAIO LOUZADA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2060.16</v>
          </cell>
          <cell r="N155">
            <v>2445.5700000000002</v>
          </cell>
          <cell r="O155">
            <v>198.92</v>
          </cell>
          <cell r="P155">
            <v>2246.65</v>
          </cell>
        </row>
        <row r="156">
          <cell r="B156" t="str">
            <v>CAMILA GRACIELHE MONTEIRO DA COSTA</v>
          </cell>
          <cell r="C156" t="str">
            <v>TÉCNICO (A)</v>
          </cell>
          <cell r="D156">
            <v>4</v>
          </cell>
          <cell r="E156" t="str">
            <v>HEAPA - HOSP ESTADUAL APARECIDA GOIANIA CAIO LOUZADA</v>
          </cell>
          <cell r="F156" t="str">
            <v>TECNICO (A) DE ENFERMAGEM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2518.38</v>
          </cell>
          <cell r="N156">
            <v>3623.31</v>
          </cell>
          <cell r="O156">
            <v>410.94</v>
          </cell>
          <cell r="P156">
            <v>3212.37</v>
          </cell>
        </row>
        <row r="157">
          <cell r="B157" t="str">
            <v>ROSILENE PESSOA BRAGA</v>
          </cell>
          <cell r="C157" t="str">
            <v>PORTEIRO</v>
          </cell>
          <cell r="D157">
            <v>4</v>
          </cell>
          <cell r="E157" t="str">
            <v>HEAPA - HOSP ESTADUAL APARECIDA GOIANIA CAIO LOUZADA</v>
          </cell>
          <cell r="F157" t="str">
            <v>AGENTE DE PORTARIA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1558.22</v>
          </cell>
          <cell r="N157">
            <v>1636.13</v>
          </cell>
          <cell r="O157">
            <v>219.56</v>
          </cell>
          <cell r="P157">
            <v>1416.57</v>
          </cell>
        </row>
        <row r="158">
          <cell r="B158" t="str">
            <v>KARLA CRISTINA RIBEIRO SILVA</v>
          </cell>
          <cell r="C158" t="str">
            <v>INSTRUMENTADOR</v>
          </cell>
          <cell r="D158">
            <v>4</v>
          </cell>
          <cell r="E158" t="str">
            <v>HEAPA - HOSP ESTADUAL APARECIDA GOIANIA CAIO LOUZADA</v>
          </cell>
          <cell r="F158" t="str">
            <v>INSTRUMENTADOR CIRURGICO</v>
          </cell>
          <cell r="G158" t="str">
            <v>N</v>
          </cell>
          <cell r="H158" t="str">
            <v>E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2296.9299999999998</v>
          </cell>
          <cell r="N158">
            <v>2882.02</v>
          </cell>
          <cell r="O158">
            <v>244.66</v>
          </cell>
          <cell r="P158">
            <v>2637.36</v>
          </cell>
        </row>
        <row r="159">
          <cell r="B159" t="str">
            <v>ELIAS RODRIGUES DE SOUZA MOREIRA</v>
          </cell>
          <cell r="C159" t="str">
            <v>TÉCNICO (A)</v>
          </cell>
          <cell r="D159">
            <v>4</v>
          </cell>
          <cell r="E159" t="str">
            <v>HEAPA - HOSP ESTADUAL APARECIDA GOIANIA CAIO LOUZADA</v>
          </cell>
          <cell r="F159" t="str">
            <v>TECNICO (A) DE RADIOLOGIA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2824.64</v>
          </cell>
          <cell r="N159">
            <v>4722.38</v>
          </cell>
          <cell r="O159">
            <v>686.4</v>
          </cell>
          <cell r="P159">
            <v>4035.98</v>
          </cell>
        </row>
        <row r="160">
          <cell r="B160" t="str">
            <v>MARLI GOMES DA SILVA</v>
          </cell>
          <cell r="C160" t="str">
            <v>TÉCNICO (A)</v>
          </cell>
          <cell r="D160">
            <v>4</v>
          </cell>
          <cell r="E160" t="str">
            <v>HEAPA - HOSP ESTADUAL APARECIDA GOIANIA CAIO LOUZADA</v>
          </cell>
          <cell r="F160" t="str">
            <v>TECNICO (A) DE SEGURANCA DO TRABALHO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2809.33</v>
          </cell>
          <cell r="N160">
            <v>3232.2</v>
          </cell>
          <cell r="O160">
            <v>317.29000000000002</v>
          </cell>
          <cell r="P160">
            <v>2914.91</v>
          </cell>
        </row>
        <row r="161">
          <cell r="B161" t="str">
            <v>ANITE PEREIRA DOS ANJOS LOPES</v>
          </cell>
          <cell r="C161" t="str">
            <v>TÉCNICO (A)</v>
          </cell>
          <cell r="D161">
            <v>4</v>
          </cell>
          <cell r="E161" t="str">
            <v>HEAPA - HOSP ESTADUAL APARECIDA GOIANIA CAIO LOUZADA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2060.16</v>
          </cell>
          <cell r="N161">
            <v>2445.5700000000002</v>
          </cell>
          <cell r="O161">
            <v>198.92</v>
          </cell>
          <cell r="P161">
            <v>2246.65</v>
          </cell>
        </row>
        <row r="162">
          <cell r="B162" t="str">
            <v>GIZELE BARBOSA ALVES</v>
          </cell>
          <cell r="C162" t="str">
            <v>TÉCNICO (A)</v>
          </cell>
          <cell r="D162">
            <v>4</v>
          </cell>
          <cell r="E162" t="str">
            <v>HEAPA - HOSP ESTADUAL APARECIDA GOIANIA CAIO LOUZADA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2060.16</v>
          </cell>
          <cell r="N162">
            <v>2586.77</v>
          </cell>
          <cell r="O162">
            <v>211.62</v>
          </cell>
          <cell r="P162">
            <v>2375.15</v>
          </cell>
        </row>
        <row r="163">
          <cell r="B163" t="str">
            <v>LIOMAR DE SOUSA COUTO</v>
          </cell>
          <cell r="C163" t="str">
            <v>PRODUÇÃO</v>
          </cell>
          <cell r="D163">
            <v>4</v>
          </cell>
          <cell r="E163" t="str">
            <v>HEAPA - HOSP ESTADUAL APARECIDA GOIANIA CAIO LOUZADA</v>
          </cell>
          <cell r="F163" t="str">
            <v>PINTOR (A)</v>
          </cell>
          <cell r="G163" t="str">
            <v>N</v>
          </cell>
          <cell r="H163" t="str">
            <v>D</v>
          </cell>
          <cell r="I163">
            <v>4216.72</v>
          </cell>
          <cell r="J163">
            <v>2024</v>
          </cell>
          <cell r="K163">
            <v>4</v>
          </cell>
          <cell r="L163">
            <v>558.1</v>
          </cell>
          <cell r="M163">
            <v>1857.12</v>
          </cell>
          <cell r="N163">
            <v>4849.2299999999996</v>
          </cell>
          <cell r="O163">
            <v>4849.2299999999996</v>
          </cell>
          <cell r="P163">
            <v>0</v>
          </cell>
        </row>
        <row r="164">
          <cell r="B164" t="str">
            <v>ITALA VITORIA SILVA EDUARDO</v>
          </cell>
          <cell r="C164" t="str">
            <v>TÉCNICO (A)</v>
          </cell>
          <cell r="D164">
            <v>4</v>
          </cell>
          <cell r="E164" t="str">
            <v>HEAPA - HOSP ESTADUAL APARECIDA GOIANIA CAIO LOUZADA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2060.16</v>
          </cell>
          <cell r="N164">
            <v>2651.65</v>
          </cell>
          <cell r="O164">
            <v>354.89</v>
          </cell>
          <cell r="P164">
            <v>2296.7600000000002</v>
          </cell>
        </row>
        <row r="165">
          <cell r="B165" t="str">
            <v>VALERIA GOMES D ABADIA SANTOS</v>
          </cell>
          <cell r="C165" t="str">
            <v>TÉCNICO (A)</v>
          </cell>
          <cell r="D165">
            <v>4</v>
          </cell>
          <cell r="E165" t="str">
            <v>HEAPA - HOSP ESTADUAL APARECIDA GOIANIA CAIO LOUZADA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2060.16</v>
          </cell>
          <cell r="N165">
            <v>2605.21</v>
          </cell>
          <cell r="O165">
            <v>426.46</v>
          </cell>
          <cell r="P165">
            <v>2178.75</v>
          </cell>
        </row>
        <row r="166">
          <cell r="B166" t="str">
            <v>DANIELA GONCALVES BRITO</v>
          </cell>
          <cell r="C166" t="str">
            <v>TÉCNICO (A)</v>
          </cell>
          <cell r="D166">
            <v>4</v>
          </cell>
          <cell r="E166" t="str">
            <v>HEAPA - HOSP ESTADUAL APARECIDA GOIANIA CAIO LOUZADA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2864.7</v>
          </cell>
          <cell r="O166">
            <v>242.58</v>
          </cell>
          <cell r="P166">
            <v>2622.12</v>
          </cell>
        </row>
        <row r="167">
          <cell r="B167" t="str">
            <v>LILIA SOUZA DE OLIVEIRA</v>
          </cell>
          <cell r="C167" t="str">
            <v>ENFERMEIRO (A)</v>
          </cell>
          <cell r="D167">
            <v>4</v>
          </cell>
          <cell r="E167" t="str">
            <v>HEAPA - HOSP ESTADUAL APARECIDA GOIANIA CAIO LOUZADA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3085</v>
          </cell>
          <cell r="N167">
            <v>3367.4</v>
          </cell>
          <cell r="O167">
            <v>334.85</v>
          </cell>
          <cell r="P167">
            <v>3032.55</v>
          </cell>
        </row>
        <row r="168">
          <cell r="B168" t="str">
            <v>SANDRO MARCOS RODRIGUES</v>
          </cell>
          <cell r="C168" t="str">
            <v>MOTORISTA</v>
          </cell>
          <cell r="D168">
            <v>4</v>
          </cell>
          <cell r="E168" t="str">
            <v>HEAPA - HOSP ESTADUAL APARECIDA GOIANIA CAIO LOUZADA</v>
          </cell>
          <cell r="F168" t="str">
            <v>MOTORISTA DE AMBULANCIA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2038.69</v>
          </cell>
          <cell r="N168">
            <v>2321.09</v>
          </cell>
          <cell r="O168">
            <v>216.68</v>
          </cell>
          <cell r="P168">
            <v>2104.41</v>
          </cell>
        </row>
        <row r="169">
          <cell r="B169" t="str">
            <v>ARIANY SANTOS OLIVEIRA</v>
          </cell>
          <cell r="C169" t="str">
            <v>ENFERMEIRO (A)</v>
          </cell>
          <cell r="D169">
            <v>4</v>
          </cell>
          <cell r="E169" t="str">
            <v>HEAPA - HOSP ESTADUAL APARECIDA GOIANIA CAIO LOUZADA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3085</v>
          </cell>
          <cell r="N169">
            <v>4077.85</v>
          </cell>
          <cell r="O169">
            <v>557.20000000000005</v>
          </cell>
          <cell r="P169">
            <v>3520.65</v>
          </cell>
        </row>
        <row r="170">
          <cell r="B170" t="str">
            <v>DANDARA FERREIRA DE ALMEIDA OLIVEIRA</v>
          </cell>
          <cell r="C170" t="str">
            <v>DIRETOR (A)</v>
          </cell>
          <cell r="D170">
            <v>4</v>
          </cell>
          <cell r="E170" t="str">
            <v>HEAPA - HOSP ESTADUAL APARECIDA GOIANIA CAIO LOUZADA</v>
          </cell>
          <cell r="F170" t="str">
            <v>DIRETOR (A) TECNICO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28000</v>
          </cell>
          <cell r="N170">
            <v>29122.400000000001</v>
          </cell>
          <cell r="O170">
            <v>7667.3</v>
          </cell>
          <cell r="P170">
            <v>21455.1</v>
          </cell>
        </row>
        <row r="171">
          <cell r="B171" t="str">
            <v>SONIA MARIA MENEZES OLIVEIRA</v>
          </cell>
          <cell r="C171" t="str">
            <v>TÉCNICO (A)</v>
          </cell>
          <cell r="D171">
            <v>4</v>
          </cell>
          <cell r="E171" t="str">
            <v>HEAPA - HOSP ESTADUAL APARECIDA GOIANIA CAIO LOUZADA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2060.16</v>
          </cell>
          <cell r="N171">
            <v>2714.97</v>
          </cell>
          <cell r="O171">
            <v>333.89</v>
          </cell>
          <cell r="P171">
            <v>2381.08</v>
          </cell>
        </row>
        <row r="172">
          <cell r="B172" t="str">
            <v>ELIENAI DOS SANTOS BARROS</v>
          </cell>
          <cell r="C172" t="str">
            <v>TÉCNICO (A)</v>
          </cell>
          <cell r="D172">
            <v>4</v>
          </cell>
          <cell r="E172" t="str">
            <v>HEAPA - HOSP ESTADUAL APARECIDA GOIANIA CAIO LOUZADA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2060.16</v>
          </cell>
          <cell r="N172">
            <v>2586.77</v>
          </cell>
          <cell r="O172">
            <v>335.23</v>
          </cell>
          <cell r="P172">
            <v>2251.54</v>
          </cell>
        </row>
        <row r="173">
          <cell r="B173" t="str">
            <v>ANDERSON DE JESUS</v>
          </cell>
          <cell r="C173" t="str">
            <v>BIOMÉDICO (A)</v>
          </cell>
          <cell r="D173">
            <v>4</v>
          </cell>
          <cell r="E173" t="str">
            <v>HEAPA - HOSP ESTADUAL APARECIDA GOIANIA CAIO LOUZADA</v>
          </cell>
          <cell r="F173" t="str">
            <v>BIOMEDICO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3153.36</v>
          </cell>
          <cell r="N173">
            <v>4560.68</v>
          </cell>
          <cell r="O173">
            <v>693.61</v>
          </cell>
          <cell r="P173">
            <v>3867.07</v>
          </cell>
        </row>
        <row r="174">
          <cell r="B174" t="str">
            <v>DAYANNE ALVES MAGALHAES</v>
          </cell>
          <cell r="C174" t="str">
            <v>ENFERMEIRO (A)</v>
          </cell>
          <cell r="D174">
            <v>4</v>
          </cell>
          <cell r="E174" t="str">
            <v>HEAPA - HOSP ESTADUAL APARECIDA GOIANIA CAIO LOUZADA</v>
          </cell>
          <cell r="F174" t="str">
            <v>ENFERMEIRO (A)</v>
          </cell>
          <cell r="G174" t="str">
            <v>N</v>
          </cell>
          <cell r="H174" t="str">
            <v>E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3085</v>
          </cell>
          <cell r="N174">
            <v>3424.41</v>
          </cell>
          <cell r="O174">
            <v>357.24</v>
          </cell>
          <cell r="P174">
            <v>3067.17</v>
          </cell>
        </row>
        <row r="175">
          <cell r="B175" t="str">
            <v>JOYCE ALVES FERREIRA</v>
          </cell>
          <cell r="C175" t="str">
            <v>AUXILIAR</v>
          </cell>
          <cell r="D175">
            <v>4</v>
          </cell>
          <cell r="E175" t="str">
            <v>HEAPA - HOSP ESTADUAL APARECIDA GOIANIA CAIO LOUZADA</v>
          </cell>
          <cell r="F175" t="str">
            <v>AUXILIAR DE FARMACIA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1872.86</v>
          </cell>
          <cell r="N175">
            <v>2248.9</v>
          </cell>
          <cell r="O175">
            <v>293.58999999999997</v>
          </cell>
          <cell r="P175">
            <v>1955.31</v>
          </cell>
        </row>
        <row r="176">
          <cell r="B176" t="str">
            <v>PALOMA MARIA COELHO DE PAULA</v>
          </cell>
          <cell r="C176" t="str">
            <v>ENFERMEIRO (A)</v>
          </cell>
          <cell r="D176">
            <v>4</v>
          </cell>
          <cell r="E176" t="str">
            <v>HEAPA - HOSP ESTADUAL APARECIDA GOIANIA CAIO LOUZADA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3085</v>
          </cell>
          <cell r="N176">
            <v>4203.66</v>
          </cell>
          <cell r="O176">
            <v>571.70000000000005</v>
          </cell>
          <cell r="P176">
            <v>3631.96</v>
          </cell>
        </row>
        <row r="177">
          <cell r="B177" t="str">
            <v>RYAN PABLO FERREIRA DO NASCIMENTO</v>
          </cell>
          <cell r="C177" t="str">
            <v>ASSISTENTE</v>
          </cell>
          <cell r="D177">
            <v>4</v>
          </cell>
          <cell r="E177" t="str">
            <v>HEAPA - HOSP ESTADUAL APARECIDA GOIANIA CAIO LOUZADA</v>
          </cell>
          <cell r="F177" t="str">
            <v>ASSISTENTE ADMINISTRATIVO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2060.16</v>
          </cell>
          <cell r="N177">
            <v>2445.5700000000002</v>
          </cell>
          <cell r="O177">
            <v>322.52999999999997</v>
          </cell>
          <cell r="P177">
            <v>2123.04</v>
          </cell>
        </row>
        <row r="178">
          <cell r="B178" t="str">
            <v>GILCLENYA TEIXEIRA MENDES</v>
          </cell>
          <cell r="C178" t="str">
            <v>TÉCNICO (A)</v>
          </cell>
          <cell r="D178">
            <v>4</v>
          </cell>
          <cell r="E178" t="str">
            <v>HEAPA - HOSP ESTADUAL APARECIDA GOIANIA CAIO LOUZADA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4</v>
          </cell>
          <cell r="L178">
            <v>0</v>
          </cell>
          <cell r="M178">
            <v>2060.16</v>
          </cell>
          <cell r="N178">
            <v>2445.5700000000002</v>
          </cell>
          <cell r="O178">
            <v>198.92</v>
          </cell>
          <cell r="P178">
            <v>2246.65</v>
          </cell>
        </row>
        <row r="179">
          <cell r="B179" t="str">
            <v>VANESSA SOARES NEVES</v>
          </cell>
          <cell r="C179" t="str">
            <v>COORDENADOR (A)</v>
          </cell>
          <cell r="D179">
            <v>4</v>
          </cell>
          <cell r="E179" t="str">
            <v>HEAPA - HOSP ESTADUAL APARECIDA GOIANIA CAIO LOUZADA</v>
          </cell>
          <cell r="F179" t="str">
            <v>COORDENADOR (A) ADMINISTRATIVO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5322.07</v>
          </cell>
          <cell r="N179">
            <v>5870.57</v>
          </cell>
          <cell r="O179">
            <v>1130.76</v>
          </cell>
          <cell r="P179">
            <v>4739.8100000000004</v>
          </cell>
        </row>
        <row r="180">
          <cell r="B180" t="str">
            <v>JOANY FRANCISCO FERREIRA</v>
          </cell>
          <cell r="C180" t="str">
            <v>TÉCNICO (A)</v>
          </cell>
          <cell r="D180">
            <v>4</v>
          </cell>
          <cell r="E180" t="str">
            <v>HEAPA - HOSP ESTADUAL APARECIDA GOIANIA CAIO LOUZADA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2060.16</v>
          </cell>
          <cell r="N180">
            <v>2342.56</v>
          </cell>
          <cell r="O180">
            <v>402.82</v>
          </cell>
          <cell r="P180">
            <v>1939.74</v>
          </cell>
        </row>
        <row r="181">
          <cell r="B181" t="str">
            <v>EDVANIA BENEVIDES RIBEIRO</v>
          </cell>
          <cell r="C181" t="str">
            <v>TÉCNICO (A)</v>
          </cell>
          <cell r="D181">
            <v>4</v>
          </cell>
          <cell r="E181" t="str">
            <v>HEAPA - HOSP ESTADUAL APARECIDA GOIANIA CAIO LOUZADA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2060.16</v>
          </cell>
          <cell r="N181">
            <v>2863.02</v>
          </cell>
          <cell r="O181">
            <v>242.38</v>
          </cell>
          <cell r="P181">
            <v>2620.64</v>
          </cell>
        </row>
        <row r="182">
          <cell r="B182" t="str">
            <v>FLAVIA FERNANDA ROSEMBERG LAUKENICKAS</v>
          </cell>
          <cell r="C182" t="str">
            <v>DIRETOR (A)</v>
          </cell>
          <cell r="D182">
            <v>4</v>
          </cell>
          <cell r="E182" t="str">
            <v>HEAPA - HOSP ESTADUAL APARECIDA GOIANIA CAIO LOUZADA</v>
          </cell>
          <cell r="F182" t="str">
            <v>DIRETOR (A) GERAL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4</v>
          </cell>
          <cell r="L182">
            <v>0</v>
          </cell>
          <cell r="M182">
            <v>15479.1</v>
          </cell>
          <cell r="N182">
            <v>20792.060000000001</v>
          </cell>
          <cell r="O182">
            <v>4678.2299999999996</v>
          </cell>
          <cell r="P182">
            <v>16113.83</v>
          </cell>
        </row>
        <row r="183">
          <cell r="B183" t="str">
            <v>GLAUCIENE SOUSA SILVA</v>
          </cell>
          <cell r="C183" t="str">
            <v>SUPERVISOR</v>
          </cell>
          <cell r="D183">
            <v>4</v>
          </cell>
          <cell r="E183" t="str">
            <v>HEAPA - HOSP ESTADUAL APARECIDA GOIANIA CAIO LOUZADA</v>
          </cell>
          <cell r="F183" t="str">
            <v>SUPERVISOR DE SUPRIMENTOS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4885.41</v>
          </cell>
          <cell r="N183">
            <v>5412.08</v>
          </cell>
          <cell r="O183">
            <v>959.07</v>
          </cell>
          <cell r="P183">
            <v>4453.01</v>
          </cell>
        </row>
        <row r="184">
          <cell r="B184" t="str">
            <v>SIMONE ROMEIRO DO NASCIMENTO</v>
          </cell>
          <cell r="C184" t="str">
            <v>TÉCNICO (A)</v>
          </cell>
          <cell r="D184">
            <v>4</v>
          </cell>
          <cell r="E184" t="str">
            <v>HEAPA - HOSP ESTADUAL APARECIDA GOIANIA CAIO LOUZADA</v>
          </cell>
          <cell r="F184" t="str">
            <v>TECNICO (A) DE ENFERMAGEM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2060.16</v>
          </cell>
          <cell r="N184">
            <v>2586.77</v>
          </cell>
          <cell r="O184">
            <v>211.62</v>
          </cell>
          <cell r="P184">
            <v>2375.15</v>
          </cell>
        </row>
        <row r="185">
          <cell r="B185" t="str">
            <v>BEATRIZ DOS ANJOS JARDIM</v>
          </cell>
          <cell r="C185" t="str">
            <v>ENFERMEIRO (A)</v>
          </cell>
          <cell r="D185">
            <v>4</v>
          </cell>
          <cell r="E185" t="str">
            <v>HEAPA - HOSP ESTADUAL APARECIDA GOIANIA CAIO LOUZADA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3085</v>
          </cell>
          <cell r="N185">
            <v>3367.4</v>
          </cell>
          <cell r="O185">
            <v>343.65</v>
          </cell>
          <cell r="P185">
            <v>3023.75</v>
          </cell>
        </row>
        <row r="186">
          <cell r="B186" t="str">
            <v>SORAIA ROCHA DA SILVA</v>
          </cell>
          <cell r="C186" t="str">
            <v>TÉCNICO (A)</v>
          </cell>
          <cell r="D186">
            <v>4</v>
          </cell>
          <cell r="E186" t="str">
            <v>HEAPA - HOSP ESTADUAL APARECIDA GOIANIA CAIO LOUZADA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2060.16</v>
          </cell>
          <cell r="N186">
            <v>2683.93</v>
          </cell>
          <cell r="O186">
            <v>471.45</v>
          </cell>
          <cell r="P186">
            <v>2212.48</v>
          </cell>
        </row>
        <row r="187">
          <cell r="B187" t="str">
            <v>DAIONARA ARAUJO DA SILVA</v>
          </cell>
          <cell r="C187" t="str">
            <v>ASSISTENTE</v>
          </cell>
          <cell r="D187">
            <v>4</v>
          </cell>
          <cell r="E187" t="str">
            <v>HEAPA - HOSP ESTADUAL APARECIDA GOIANIA CAIO LOUZADA</v>
          </cell>
          <cell r="F187" t="str">
            <v>ASSISTENTE ADMINISTRATIVO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2060.16</v>
          </cell>
          <cell r="N187">
            <v>2163.17</v>
          </cell>
          <cell r="O187">
            <v>297.11</v>
          </cell>
          <cell r="P187">
            <v>1866.06</v>
          </cell>
        </row>
        <row r="188">
          <cell r="B188" t="str">
            <v>FABIANA COSTA DE SOUZA MENDONCA</v>
          </cell>
          <cell r="C188" t="str">
            <v>TÉCNICO (A)</v>
          </cell>
          <cell r="D188">
            <v>4</v>
          </cell>
          <cell r="E188" t="str">
            <v>HEAPA - HOSP ESTADUAL APARECIDA GOIANIA CAIO LOUZADA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2060.16</v>
          </cell>
          <cell r="N188">
            <v>2620.52</v>
          </cell>
          <cell r="O188">
            <v>214.66</v>
          </cell>
          <cell r="P188">
            <v>2405.86</v>
          </cell>
        </row>
        <row r="189">
          <cell r="B189" t="str">
            <v>ADRIANA COELHO COSTA</v>
          </cell>
          <cell r="C189" t="str">
            <v>AUXILIAR</v>
          </cell>
          <cell r="D189">
            <v>4</v>
          </cell>
          <cell r="E189" t="str">
            <v>HEAPA - HOSP ESTADUAL APARECIDA GOIANIA CAIO LOUZADA</v>
          </cell>
          <cell r="F189" t="str">
            <v>AUXILIAR DE FARMACIA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1872.86</v>
          </cell>
          <cell r="N189">
            <v>2589.4699999999998</v>
          </cell>
          <cell r="O189">
            <v>211.87</v>
          </cell>
          <cell r="P189">
            <v>2377.6</v>
          </cell>
        </row>
        <row r="190">
          <cell r="B190" t="str">
            <v>IRON PEREIRA SOARES</v>
          </cell>
          <cell r="C190" t="str">
            <v>TÉCNICO (A)</v>
          </cell>
          <cell r="D190">
            <v>4</v>
          </cell>
          <cell r="E190" t="str">
            <v>HEAPA - HOSP ESTADUAL APARECIDA GOIANIA CAIO LOUZADA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2060.16</v>
          </cell>
          <cell r="N190">
            <v>2445.5700000000002</v>
          </cell>
          <cell r="O190">
            <v>198.92</v>
          </cell>
          <cell r="P190">
            <v>2246.65</v>
          </cell>
        </row>
        <row r="191">
          <cell r="B191" t="str">
            <v>MARIA LUZIA PEREIRA DE SOUSA</v>
          </cell>
          <cell r="C191" t="str">
            <v>TÉCNICO (A)</v>
          </cell>
          <cell r="D191">
            <v>4</v>
          </cell>
          <cell r="E191" t="str">
            <v>HEAPA - HOSP ESTADUAL APARECIDA GOIANIA CAIO LOUZADA</v>
          </cell>
          <cell r="F191" t="str">
            <v>TECNICO (A) DE ENFERMAGEM</v>
          </cell>
          <cell r="G191" t="str">
            <v>N</v>
          </cell>
          <cell r="H191" t="str">
            <v>E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2060.16</v>
          </cell>
          <cell r="N191">
            <v>2594.16</v>
          </cell>
          <cell r="O191">
            <v>212.29</v>
          </cell>
          <cell r="P191">
            <v>2381.87</v>
          </cell>
        </row>
        <row r="192">
          <cell r="B192" t="str">
            <v>ALINE SOCORRO DE SOUZA</v>
          </cell>
          <cell r="C192" t="str">
            <v>TÉCNICO (A)</v>
          </cell>
          <cell r="D192">
            <v>4</v>
          </cell>
          <cell r="E192" t="str">
            <v>HEAPA - HOSP ESTADUAL APARECIDA GOIANIA CAIO LOUZADA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2060.16</v>
          </cell>
          <cell r="N192">
            <v>2576.56</v>
          </cell>
          <cell r="O192">
            <v>210.71</v>
          </cell>
          <cell r="P192">
            <v>2365.85</v>
          </cell>
        </row>
        <row r="193">
          <cell r="B193" t="str">
            <v>LUANNY ISABELA ARAUJO GOMES</v>
          </cell>
          <cell r="C193" t="str">
            <v>ASSISTENTE</v>
          </cell>
          <cell r="D193">
            <v>4</v>
          </cell>
          <cell r="E193" t="str">
            <v>HEAPA - HOSP ESTADUAL APARECIDA GOIANIA CAIO LOUZADA</v>
          </cell>
          <cell r="F193" t="str">
            <v>ASSISTENTE ADMINISTRATIVO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2060.16</v>
          </cell>
          <cell r="N193">
            <v>2445.5700000000002</v>
          </cell>
          <cell r="O193">
            <v>198.92</v>
          </cell>
          <cell r="P193">
            <v>2246.65</v>
          </cell>
        </row>
        <row r="194">
          <cell r="B194" t="str">
            <v>SUZIELE ABADIA PEREIRA BORGES</v>
          </cell>
          <cell r="C194" t="str">
            <v>ASSISTENTE</v>
          </cell>
          <cell r="D194">
            <v>4</v>
          </cell>
          <cell r="E194" t="str">
            <v>HEAPA - HOSP ESTADUAL APARECIDA GOIANIA CAIO LOUZADA</v>
          </cell>
          <cell r="F194" t="str">
            <v>ASSISTENTE ADMINISTRATIVO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2060.16</v>
          </cell>
          <cell r="N194">
            <v>2445.5700000000002</v>
          </cell>
          <cell r="O194">
            <v>322.52999999999997</v>
          </cell>
          <cell r="P194">
            <v>2123.04</v>
          </cell>
        </row>
        <row r="195">
          <cell r="B195" t="str">
            <v>SILVIA FRANCISCA DA COSTA</v>
          </cell>
          <cell r="C195" t="str">
            <v>TÉCNICO (A)</v>
          </cell>
          <cell r="D195">
            <v>4</v>
          </cell>
          <cell r="E195" t="str">
            <v>HEAPA - HOSP ESTADUAL APARECIDA GOIANIA CAIO LOUZADA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2060.16</v>
          </cell>
          <cell r="N195">
            <v>2821.53</v>
          </cell>
          <cell r="O195">
            <v>479.1</v>
          </cell>
          <cell r="P195">
            <v>2342.4299999999998</v>
          </cell>
        </row>
        <row r="196">
          <cell r="B196" t="str">
            <v>KESSICA GOMES DE ABREU</v>
          </cell>
          <cell r="C196" t="str">
            <v>ENFERMEIRO (A)</v>
          </cell>
          <cell r="D196">
            <v>4</v>
          </cell>
          <cell r="E196" t="str">
            <v>HEAPA - HOSP ESTADUAL APARECIDA GOIANIA CAIO LOUZADA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3085</v>
          </cell>
          <cell r="N196">
            <v>3895.91</v>
          </cell>
          <cell r="O196">
            <v>484.54</v>
          </cell>
          <cell r="P196">
            <v>3411.37</v>
          </cell>
        </row>
        <row r="197">
          <cell r="B197" t="str">
            <v>JUSCELIA SALES DE SOUSA</v>
          </cell>
          <cell r="C197" t="str">
            <v>ENFERMEIRO (A)</v>
          </cell>
          <cell r="D197">
            <v>4</v>
          </cell>
          <cell r="E197" t="str">
            <v>HEAPA - HOSP ESTADUAL APARECIDA GOIANIA CAIO LOUZADA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3085</v>
          </cell>
          <cell r="N197">
            <v>3408.27</v>
          </cell>
          <cell r="O197">
            <v>352.89</v>
          </cell>
          <cell r="P197">
            <v>3055.38</v>
          </cell>
        </row>
        <row r="198">
          <cell r="B198" t="str">
            <v>EDIVANILSON FLORENCIO VILANOVA</v>
          </cell>
          <cell r="C198" t="str">
            <v>PRODUÇÃO</v>
          </cell>
          <cell r="D198">
            <v>4</v>
          </cell>
          <cell r="E198" t="str">
            <v>HEAPA - HOSP ESTADUAL APARECIDA GOIANIA CAIO LOUZADA</v>
          </cell>
          <cell r="F198" t="str">
            <v>PEDREIRO</v>
          </cell>
          <cell r="G198" t="str">
            <v>N</v>
          </cell>
          <cell r="H198" t="str">
            <v>A</v>
          </cell>
          <cell r="I198">
            <v>2902.87</v>
          </cell>
          <cell r="J198">
            <v>2024</v>
          </cell>
          <cell r="K198">
            <v>4</v>
          </cell>
          <cell r="L198">
            <v>0</v>
          </cell>
          <cell r="M198">
            <v>1989.49</v>
          </cell>
          <cell r="N198">
            <v>3161.81</v>
          </cell>
          <cell r="O198">
            <v>2958.78</v>
          </cell>
          <cell r="P198">
            <v>203.03</v>
          </cell>
        </row>
        <row r="199">
          <cell r="B199" t="str">
            <v>FERNANDA PEIXOTO DE AGUIAR</v>
          </cell>
          <cell r="C199" t="str">
            <v>ENFERMEIRO (A)</v>
          </cell>
          <cell r="D199">
            <v>4</v>
          </cell>
          <cell r="E199" t="str">
            <v>HEAPA - HOSP ESTADUAL APARECIDA GOIANIA CAIO LOUZADA</v>
          </cell>
          <cell r="F199" t="str">
            <v>ENFERMEIRO (A) DO TRABALHO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4</v>
          </cell>
          <cell r="L199">
            <v>0</v>
          </cell>
          <cell r="M199">
            <v>4899.75</v>
          </cell>
          <cell r="N199">
            <v>5182.1499999999996</v>
          </cell>
          <cell r="O199">
            <v>945.44</v>
          </cell>
          <cell r="P199">
            <v>4236.71</v>
          </cell>
        </row>
        <row r="200">
          <cell r="B200" t="str">
            <v>KEYANE COSTA MORAIS SOUSA</v>
          </cell>
          <cell r="C200" t="str">
            <v>ENFERMEIRO (A)</v>
          </cell>
          <cell r="D200">
            <v>4</v>
          </cell>
          <cell r="E200" t="str">
            <v>HEAPA - HOSP ESTADUAL APARECIDA GOIANIA CAIO LOUZADA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3085</v>
          </cell>
          <cell r="N200">
            <v>3675.9</v>
          </cell>
          <cell r="O200">
            <v>425.14</v>
          </cell>
          <cell r="P200">
            <v>3250.76</v>
          </cell>
        </row>
        <row r="201">
          <cell r="B201" t="str">
            <v>THAIS RODRIGUES DE OLIVEIRA</v>
          </cell>
          <cell r="C201" t="str">
            <v>TÉCNICO (A)</v>
          </cell>
          <cell r="D201">
            <v>4</v>
          </cell>
          <cell r="E201" t="str">
            <v>HEAPA - HOSP ESTADUAL APARECIDA GOIANIA CAIO LOUZADA</v>
          </cell>
          <cell r="F201" t="str">
            <v>TECNICO (A) DE ENFERMAGEM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2060.16</v>
          </cell>
          <cell r="N201">
            <v>2445.5700000000002</v>
          </cell>
          <cell r="O201">
            <v>198.92</v>
          </cell>
          <cell r="P201">
            <v>2246.65</v>
          </cell>
        </row>
        <row r="202">
          <cell r="B202" t="str">
            <v>TARCISIA BLANDINO PINHEIRO</v>
          </cell>
          <cell r="C202" t="str">
            <v>ASSISTENTE</v>
          </cell>
          <cell r="D202">
            <v>4</v>
          </cell>
          <cell r="E202" t="str">
            <v>HEAPA - HOSP ESTADUAL APARECIDA GOIANIA CAIO LOUZADA</v>
          </cell>
          <cell r="F202" t="str">
            <v>ASSISTENTE ADMINISTRATIVO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2060.16</v>
          </cell>
          <cell r="N202">
            <v>2498.58</v>
          </cell>
          <cell r="O202">
            <v>203.69</v>
          </cell>
          <cell r="P202">
            <v>2294.89</v>
          </cell>
        </row>
        <row r="203">
          <cell r="B203" t="str">
            <v>WALERIA APARECIDA MOREIRA</v>
          </cell>
          <cell r="C203" t="str">
            <v>TÉCNICO (A)</v>
          </cell>
          <cell r="D203">
            <v>4</v>
          </cell>
          <cell r="E203" t="str">
            <v>HEAPA - HOSP ESTADUAL APARECIDA GOIANIA CAIO LOUZADA</v>
          </cell>
          <cell r="F203" t="str">
            <v>TECNICO (A) DE ENFERMAGEM</v>
          </cell>
          <cell r="G203" t="str">
            <v>N</v>
          </cell>
          <cell r="H203" t="str">
            <v>F</v>
          </cell>
          <cell r="I203">
            <v>3168.91</v>
          </cell>
          <cell r="J203">
            <v>2024</v>
          </cell>
          <cell r="K203">
            <v>4</v>
          </cell>
          <cell r="L203">
            <v>0</v>
          </cell>
          <cell r="M203">
            <v>2060.16</v>
          </cell>
          <cell r="N203">
            <v>3524.06</v>
          </cell>
          <cell r="O203">
            <v>3211.12</v>
          </cell>
          <cell r="P203">
            <v>312.94</v>
          </cell>
        </row>
        <row r="204">
          <cell r="B204" t="str">
            <v>LILIA XAVIER CALDEIRA</v>
          </cell>
          <cell r="C204" t="str">
            <v>COORDENADOR (A)</v>
          </cell>
          <cell r="D204">
            <v>4</v>
          </cell>
          <cell r="E204" t="str">
            <v>HEAPA - HOSP ESTADUAL APARECIDA GOIANIA CAIO LOUZADA</v>
          </cell>
          <cell r="F204" t="str">
            <v>COORDENADOR (A) DE ENFERMAGEM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4109.21</v>
          </cell>
          <cell r="N204">
            <v>5802.53</v>
          </cell>
          <cell r="O204">
            <v>1157.29</v>
          </cell>
          <cell r="P204">
            <v>4645.24</v>
          </cell>
        </row>
        <row r="205">
          <cell r="B205" t="str">
            <v>BRUNNA MAYARA CALDEIRA FERNANDES</v>
          </cell>
          <cell r="C205" t="str">
            <v>ASSISTENTE</v>
          </cell>
          <cell r="D205">
            <v>4</v>
          </cell>
          <cell r="E205" t="str">
            <v>HEAPA - HOSP ESTADUAL APARECIDA GOIANIA CAIO LOUZADA</v>
          </cell>
          <cell r="F205" t="str">
            <v>ASSISTENTE ADMINISTRATIVO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2060.16</v>
          </cell>
          <cell r="N205">
            <v>2525.1</v>
          </cell>
          <cell r="O205">
            <v>226.07</v>
          </cell>
          <cell r="P205">
            <v>2299.0300000000002</v>
          </cell>
        </row>
        <row r="206">
          <cell r="B206" t="str">
            <v>ANA CAROLINA ALVES DE JESUS</v>
          </cell>
          <cell r="C206" t="str">
            <v>FARMACÊUTICO</v>
          </cell>
          <cell r="D206">
            <v>4</v>
          </cell>
          <cell r="E206" t="str">
            <v>HEAPA - HOSP ESTADUAL APARECIDA GOIANIA CAIO LOUZADA</v>
          </cell>
          <cell r="F206" t="str">
            <v>FARMACEUTICO (A)</v>
          </cell>
          <cell r="G206" t="str">
            <v>N</v>
          </cell>
          <cell r="H206" t="str">
            <v>E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3334.23</v>
          </cell>
          <cell r="N206">
            <v>4213.9799999999996</v>
          </cell>
          <cell r="O206">
            <v>574.70000000000005</v>
          </cell>
          <cell r="P206">
            <v>3639.28</v>
          </cell>
        </row>
        <row r="207">
          <cell r="B207" t="str">
            <v>KETLIN MONTEIRO FELIPE DE OLIVEIRA</v>
          </cell>
          <cell r="C207" t="str">
            <v>PSICÓLOGO (A)</v>
          </cell>
          <cell r="D207">
            <v>4</v>
          </cell>
          <cell r="E207" t="str">
            <v>HEAPA - HOSP ESTADUAL APARECIDA GOIANIA CAIO LOUZADA</v>
          </cell>
          <cell r="F207" t="str">
            <v>PSICOLOGO (A)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3372.01</v>
          </cell>
          <cell r="N207">
            <v>4105.41</v>
          </cell>
          <cell r="O207">
            <v>543.22</v>
          </cell>
          <cell r="P207">
            <v>3562.19</v>
          </cell>
        </row>
        <row r="208">
          <cell r="B208" t="str">
            <v>NUBIA VALERIA DE MELO BORGES</v>
          </cell>
          <cell r="C208" t="str">
            <v>TÉCNICO (A)</v>
          </cell>
          <cell r="D208">
            <v>4</v>
          </cell>
          <cell r="E208" t="str">
            <v>HEAPA - HOSP ESTADUAL APARECIDA GOIANIA CAIO LOUZADA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2060.16</v>
          </cell>
          <cell r="N208">
            <v>2445.5700000000002</v>
          </cell>
          <cell r="O208">
            <v>198.92</v>
          </cell>
          <cell r="P208">
            <v>2246.65</v>
          </cell>
        </row>
        <row r="209">
          <cell r="B209" t="str">
            <v>ROSANGELA MOREIRA DE CASTRO OLIVEIRA</v>
          </cell>
          <cell r="C209" t="str">
            <v>TÉCNICO (A)</v>
          </cell>
          <cell r="D209">
            <v>4</v>
          </cell>
          <cell r="E209" t="str">
            <v>HEAPA - HOSP ESTADUAL APARECIDA GOIANIA CAIO LOUZADA</v>
          </cell>
          <cell r="F209" t="str">
            <v>TECNICO (A) DE ENFERMAGEM</v>
          </cell>
          <cell r="G209" t="str">
            <v>N</v>
          </cell>
          <cell r="H209" t="str">
            <v>P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2060.16</v>
          </cell>
          <cell r="N209">
            <v>0</v>
          </cell>
          <cell r="O209">
            <v>0</v>
          </cell>
          <cell r="P209">
            <v>0</v>
          </cell>
        </row>
        <row r="210">
          <cell r="B210" t="str">
            <v>ROSSELMA MARIA DA CONCEICAO TONHA</v>
          </cell>
          <cell r="C210" t="str">
            <v>TÉCNICO (A)</v>
          </cell>
          <cell r="D210">
            <v>4</v>
          </cell>
          <cell r="E210" t="str">
            <v>HEAPA - HOSP ESTADUAL APARECIDA GOIANIA CAIO LOUZADA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2866.75</v>
          </cell>
          <cell r="O210">
            <v>242.82</v>
          </cell>
          <cell r="P210">
            <v>2623.93</v>
          </cell>
        </row>
        <row r="211">
          <cell r="B211" t="str">
            <v>RUIMAR PAULINO DA SILVA</v>
          </cell>
          <cell r="C211" t="str">
            <v>TÉCNICO (A)</v>
          </cell>
          <cell r="D211">
            <v>4</v>
          </cell>
          <cell r="E211" t="str">
            <v>HEAPA - HOSP ESTADUAL APARECIDA GOIANIA CAIO LOUZADA</v>
          </cell>
          <cell r="F211" t="str">
            <v>TECNICO (A) DE ENFERMAGEM</v>
          </cell>
          <cell r="G211" t="str">
            <v>N</v>
          </cell>
          <cell r="H211" t="str">
            <v>P</v>
          </cell>
          <cell r="I211">
            <v>0</v>
          </cell>
          <cell r="J211">
            <v>2024</v>
          </cell>
          <cell r="K211">
            <v>4</v>
          </cell>
          <cell r="L211">
            <v>0</v>
          </cell>
          <cell r="M211">
            <v>2060.16</v>
          </cell>
          <cell r="N211">
            <v>0</v>
          </cell>
          <cell r="O211">
            <v>0</v>
          </cell>
          <cell r="P211">
            <v>0</v>
          </cell>
        </row>
        <row r="212">
          <cell r="B212" t="str">
            <v>MIKAELA DOURADO NOGUEIRA</v>
          </cell>
          <cell r="C212" t="str">
            <v>TÉCNICO (A)</v>
          </cell>
          <cell r="D212">
            <v>4</v>
          </cell>
          <cell r="E212" t="str">
            <v>HEAPA - HOSP ESTADUAL APARECIDA GOIANIA CAIO LOUZADA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2518.38</v>
          </cell>
          <cell r="N212">
            <v>2926.7</v>
          </cell>
          <cell r="O212">
            <v>250.02</v>
          </cell>
          <cell r="P212">
            <v>2676.68</v>
          </cell>
        </row>
        <row r="213">
          <cell r="B213" t="str">
            <v>ISABELLA LORRAINY ROCHA SANTOS</v>
          </cell>
          <cell r="C213" t="str">
            <v>FONOAUDIÓLOGO</v>
          </cell>
          <cell r="D213">
            <v>4</v>
          </cell>
          <cell r="E213" t="str">
            <v>HEAPA - HOSP ESTADUAL APARECIDA GOIANIA CAIO LOUZADA</v>
          </cell>
          <cell r="F213" t="str">
            <v>FONOAUDIOLOGO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4</v>
          </cell>
          <cell r="L213">
            <v>0</v>
          </cell>
          <cell r="M213">
            <v>4946.91</v>
          </cell>
          <cell r="N213">
            <v>5359.51</v>
          </cell>
          <cell r="O213">
            <v>1472.2</v>
          </cell>
          <cell r="P213">
            <v>3887.31</v>
          </cell>
        </row>
        <row r="214">
          <cell r="B214" t="str">
            <v>GLEICY KELLY GOMES BARRETO</v>
          </cell>
          <cell r="C214" t="str">
            <v>ANALISTA</v>
          </cell>
          <cell r="D214">
            <v>4</v>
          </cell>
          <cell r="E214" t="str">
            <v>HEAPA - HOSP ESTADUAL APARECIDA GOIANIA CAIO LOUZADA</v>
          </cell>
          <cell r="F214" t="str">
            <v>ANALISTA ADMINISTRATIVO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3297.93</v>
          </cell>
          <cell r="N214">
            <v>3746.65</v>
          </cell>
          <cell r="O214">
            <v>644.84</v>
          </cell>
          <cell r="P214">
            <v>3101.81</v>
          </cell>
        </row>
        <row r="215">
          <cell r="B215" t="str">
            <v>ADRIANA PEREIRA DA SILVA GOMES CRUZ</v>
          </cell>
          <cell r="C215" t="str">
            <v>TÉCNICO (A)</v>
          </cell>
          <cell r="D215">
            <v>4</v>
          </cell>
          <cell r="E215" t="str">
            <v>HEAPA - HOSP ESTADUAL APARECIDA GOIANIA CAIO LOUZADA</v>
          </cell>
          <cell r="F215" t="str">
            <v>TECNICO (A) DE ENFERMAGEM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2060.16</v>
          </cell>
          <cell r="N215">
            <v>2866.16</v>
          </cell>
          <cell r="O215">
            <v>242.75</v>
          </cell>
          <cell r="P215">
            <v>2623.41</v>
          </cell>
        </row>
        <row r="216">
          <cell r="B216" t="str">
            <v>TIAGO ALVES DE AMORIM</v>
          </cell>
          <cell r="C216" t="str">
            <v>COORDENADOR (A)</v>
          </cell>
          <cell r="D216">
            <v>4</v>
          </cell>
          <cell r="E216" t="str">
            <v>HEAPA - HOSP ESTADUAL APARECIDA GOIANIA CAIO LOUZADA</v>
          </cell>
          <cell r="F216" t="str">
            <v>COORDENADOR (A) DO NIR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5680.08</v>
          </cell>
          <cell r="N216">
            <v>5964.08</v>
          </cell>
          <cell r="O216">
            <v>1165.97</v>
          </cell>
          <cell r="P216">
            <v>4798.1099999999997</v>
          </cell>
        </row>
        <row r="217">
          <cell r="B217" t="str">
            <v>DANIEL PAIVA MERCADANTE</v>
          </cell>
          <cell r="C217" t="str">
            <v>ASSESSOR</v>
          </cell>
          <cell r="D217">
            <v>4</v>
          </cell>
          <cell r="E217" t="str">
            <v>HEAPA - HOSP ESTADUAL APARECIDA GOIANIA CAIO LOUZADA</v>
          </cell>
          <cell r="F217" t="str">
            <v>ASSESSOR (A) DE DIRETORIA</v>
          </cell>
          <cell r="G217" t="str">
            <v>N</v>
          </cell>
          <cell r="H217" t="str">
            <v>D</v>
          </cell>
          <cell r="I217">
            <v>11634.75</v>
          </cell>
          <cell r="J217">
            <v>2024</v>
          </cell>
          <cell r="K217">
            <v>4</v>
          </cell>
          <cell r="L217">
            <v>3116.45</v>
          </cell>
          <cell r="M217">
            <v>6854.36</v>
          </cell>
          <cell r="N217">
            <v>28214.27</v>
          </cell>
          <cell r="O217">
            <v>28214.27</v>
          </cell>
          <cell r="P217">
            <v>0</v>
          </cell>
        </row>
        <row r="218">
          <cell r="B218" t="str">
            <v>CARLOS HENRIQUE MENDES DOS SANTOS</v>
          </cell>
          <cell r="C218" t="str">
            <v>AUXILIAR</v>
          </cell>
          <cell r="D218">
            <v>4</v>
          </cell>
          <cell r="E218" t="str">
            <v>HEAPA - HOSP ESTADUAL APARECIDA GOIANIA CAIO LOUZADA</v>
          </cell>
          <cell r="F218" t="str">
            <v>AUXILIAR DE FARMACIA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1872.86</v>
          </cell>
          <cell r="N218">
            <v>2248.9</v>
          </cell>
          <cell r="O218">
            <v>181.22</v>
          </cell>
          <cell r="P218">
            <v>2067.6799999999998</v>
          </cell>
        </row>
        <row r="219">
          <cell r="B219" t="str">
            <v>ELIZABETH PEREIRA DA SILVA</v>
          </cell>
          <cell r="C219" t="str">
            <v>TÉCNICO (A)</v>
          </cell>
          <cell r="D219">
            <v>4</v>
          </cell>
          <cell r="E219" t="str">
            <v>HEAPA - HOSP ESTADUAL APARECIDA GOIANIA CAIO LOUZADA</v>
          </cell>
          <cell r="F219" t="str">
            <v>TECNICO (A) DE ENFERMAGEM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2060.16</v>
          </cell>
          <cell r="N219">
            <v>2711.87</v>
          </cell>
          <cell r="O219">
            <v>436.06</v>
          </cell>
          <cell r="P219">
            <v>2275.81</v>
          </cell>
        </row>
        <row r="220">
          <cell r="B220" t="str">
            <v>WAGNER CORREA ROSA VEIGA</v>
          </cell>
          <cell r="C220" t="str">
            <v>COORDENADOR (A)</v>
          </cell>
          <cell r="D220">
            <v>4</v>
          </cell>
          <cell r="E220" t="str">
            <v>HEAPA - HOSP ESTADUAL APARECIDA GOIANIA CAIO LOUZADA</v>
          </cell>
          <cell r="F220" t="str">
            <v>COORDENADOR (A) DE TI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7852.24</v>
          </cell>
          <cell r="N220">
            <v>8244.85</v>
          </cell>
          <cell r="O220">
            <v>1978.11</v>
          </cell>
          <cell r="P220">
            <v>6266.74</v>
          </cell>
        </row>
        <row r="221">
          <cell r="B221" t="str">
            <v>ALICE FERREIRA DE MORAES</v>
          </cell>
          <cell r="C221" t="str">
            <v>FARMACÊUTICO</v>
          </cell>
          <cell r="D221">
            <v>4</v>
          </cell>
          <cell r="E221" t="str">
            <v>HEAPA - HOSP ESTADUAL APARECIDA GOIANIA CAIO LOUZADA</v>
          </cell>
          <cell r="F221" t="str">
            <v>FARMACEUTICO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3334.23</v>
          </cell>
          <cell r="N221">
            <v>3683.31</v>
          </cell>
          <cell r="O221">
            <v>427.14</v>
          </cell>
          <cell r="P221">
            <v>3256.17</v>
          </cell>
        </row>
        <row r="222">
          <cell r="B222" t="str">
            <v>SARA CHRISTIELLY LEAO RODRIGUES MARTINS</v>
          </cell>
          <cell r="C222" t="str">
            <v>AUXILIAR</v>
          </cell>
          <cell r="D222">
            <v>4</v>
          </cell>
          <cell r="E222" t="str">
            <v>HEAPA - HOSP ESTADUAL APARECIDA GOIANIA CAIO LOUZADA</v>
          </cell>
          <cell r="F222" t="str">
            <v>AUXILIAR ADMINISTRATIVO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1455.96</v>
          </cell>
          <cell r="N222">
            <v>1811.16</v>
          </cell>
          <cell r="O222">
            <v>141.82</v>
          </cell>
          <cell r="P222">
            <v>1669.34</v>
          </cell>
        </row>
        <row r="223">
          <cell r="B223" t="str">
            <v>ELIZANGELA LOPES DA SILVA</v>
          </cell>
          <cell r="C223" t="str">
            <v>TÉCNICO (A)</v>
          </cell>
          <cell r="D223">
            <v>4</v>
          </cell>
          <cell r="E223" t="str">
            <v>HEAPA - HOSP ESTADUAL APARECIDA GOIANIA CAIO LOUZADA</v>
          </cell>
          <cell r="F223" t="str">
            <v>TECNICO (A) DE ENFERMAGEM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4</v>
          </cell>
          <cell r="L223">
            <v>0</v>
          </cell>
          <cell r="M223">
            <v>2060.16</v>
          </cell>
          <cell r="N223">
            <v>1773.94</v>
          </cell>
          <cell r="O223">
            <v>132.88999999999999</v>
          </cell>
          <cell r="P223">
            <v>1641.05</v>
          </cell>
        </row>
        <row r="224">
          <cell r="B224" t="str">
            <v>RENATA NAZARETH DOS SANTOS</v>
          </cell>
          <cell r="C224" t="str">
            <v>FARMACÊUTICO</v>
          </cell>
          <cell r="D224">
            <v>4</v>
          </cell>
          <cell r="E224" t="str">
            <v>HEAPA - HOSP ESTADUAL APARECIDA GOIANIA CAIO LOUZADA</v>
          </cell>
          <cell r="F224" t="str">
            <v>FARMACEUTICO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3334.23</v>
          </cell>
          <cell r="N224">
            <v>4422.93</v>
          </cell>
          <cell r="O224">
            <v>643.32000000000005</v>
          </cell>
          <cell r="P224">
            <v>3779.61</v>
          </cell>
        </row>
        <row r="225">
          <cell r="B225" t="str">
            <v>NATHALIA ALVES SILVA AMORIM</v>
          </cell>
          <cell r="C225" t="str">
            <v>TÉCNICO (A)</v>
          </cell>
          <cell r="D225">
            <v>4</v>
          </cell>
          <cell r="E225" t="str">
            <v>HEAPA - HOSP ESTADUAL APARECIDA GOIANIA CAIO LOUZADA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2060.16</v>
          </cell>
          <cell r="N225">
            <v>2445.5700000000002</v>
          </cell>
          <cell r="O225">
            <v>198.92</v>
          </cell>
          <cell r="P225">
            <v>2246.65</v>
          </cell>
        </row>
        <row r="226">
          <cell r="B226" t="str">
            <v>DIOGO ANDRADE MORALES</v>
          </cell>
          <cell r="C226" t="str">
            <v>TÉCNICO (A)</v>
          </cell>
          <cell r="D226">
            <v>4</v>
          </cell>
          <cell r="E226" t="str">
            <v>HEAPA - HOSP ESTADUAL APARECIDA GOIANIA CAIO LOUZADA</v>
          </cell>
          <cell r="F226" t="str">
            <v>TECNICO (A) DE RADIOLOGIA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2824.64</v>
          </cell>
          <cell r="N226">
            <v>4033.09</v>
          </cell>
          <cell r="O226">
            <v>522.24</v>
          </cell>
          <cell r="P226">
            <v>3510.85</v>
          </cell>
        </row>
        <row r="227">
          <cell r="B227" t="str">
            <v>MARIO ALVES DA SILVA</v>
          </cell>
          <cell r="C227" t="str">
            <v>TÉCNICO (A)</v>
          </cell>
          <cell r="D227">
            <v>4</v>
          </cell>
          <cell r="E227" t="str">
            <v>HEAPA - HOSP ESTADUAL APARECIDA GOIANIA CAIO LOUZADA</v>
          </cell>
          <cell r="F227" t="str">
            <v>TECNICO (A) DE RADIOLOGIA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2824.64</v>
          </cell>
          <cell r="N227">
            <v>3954.5</v>
          </cell>
          <cell r="O227">
            <v>500.36</v>
          </cell>
          <cell r="P227">
            <v>3454.14</v>
          </cell>
        </row>
        <row r="228">
          <cell r="B228" t="str">
            <v>SABRINA LETICIA CARDOSO FREITAS</v>
          </cell>
          <cell r="C228" t="str">
            <v>TÉCNICO (A)</v>
          </cell>
          <cell r="D228">
            <v>4</v>
          </cell>
          <cell r="E228" t="str">
            <v>HEAPA - HOSP ESTADUAL APARECIDA GOIANIA CAIO LOUZADA</v>
          </cell>
          <cell r="F228" t="str">
            <v>TECNICO (A) DE RADIOLOGIA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2824.64</v>
          </cell>
          <cell r="N228">
            <v>3954.5</v>
          </cell>
          <cell r="O228">
            <v>500.36</v>
          </cell>
          <cell r="P228">
            <v>3454.14</v>
          </cell>
        </row>
        <row r="229">
          <cell r="B229" t="str">
            <v>NATHANIA VALEJO DE OLIVEIRA</v>
          </cell>
          <cell r="C229" t="str">
            <v>AUXILIAR</v>
          </cell>
          <cell r="D229">
            <v>4</v>
          </cell>
          <cell r="E229" t="str">
            <v>HEAPA - HOSP ESTADUAL APARECIDA GOIANIA CAIO LOUZADA</v>
          </cell>
          <cell r="F229" t="str">
            <v>AUXILIAR DE FARMACIA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1872.86</v>
          </cell>
          <cell r="N229">
            <v>2248.9</v>
          </cell>
          <cell r="O229">
            <v>293.58999999999997</v>
          </cell>
          <cell r="P229">
            <v>1955.31</v>
          </cell>
        </row>
        <row r="230">
          <cell r="B230" t="str">
            <v>SHIRLEY CANTUARIO DE BRITO BALBINO</v>
          </cell>
          <cell r="C230" t="str">
            <v>BIOMÉDICO (A)</v>
          </cell>
          <cell r="D230">
            <v>4</v>
          </cell>
          <cell r="E230" t="str">
            <v>HEAPA - HOSP ESTADUAL APARECIDA GOIANIA CAIO LOUZADA</v>
          </cell>
          <cell r="F230" t="str">
            <v>BIOMEDICO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3153.36</v>
          </cell>
          <cell r="N230">
            <v>4414.7</v>
          </cell>
          <cell r="O230">
            <v>640.32000000000005</v>
          </cell>
          <cell r="P230">
            <v>3774.38</v>
          </cell>
        </row>
        <row r="231">
          <cell r="B231" t="str">
            <v>DILIANE DINIZ DE FREITAS ALVES</v>
          </cell>
          <cell r="C231" t="str">
            <v>ENFERMEIRO (A)</v>
          </cell>
          <cell r="D231">
            <v>4</v>
          </cell>
          <cell r="E231" t="str">
            <v>HEAPA - HOSP ESTADUAL APARECIDA GOIANIA CAIO LOUZADA</v>
          </cell>
          <cell r="F231" t="str">
            <v>ENFERMEIRO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3085</v>
          </cell>
          <cell r="N231">
            <v>3675.9</v>
          </cell>
          <cell r="O231">
            <v>425.14</v>
          </cell>
          <cell r="P231">
            <v>3250.76</v>
          </cell>
        </row>
        <row r="232">
          <cell r="B232" t="str">
            <v>DANIEL RODRIGUES CHAVES FABINO</v>
          </cell>
          <cell r="C232" t="str">
            <v>ANALISTA</v>
          </cell>
          <cell r="D232">
            <v>4</v>
          </cell>
          <cell r="E232" t="str">
            <v>HEAPA - HOSP ESTADUAL APARECIDA GOIANIA CAIO LOUZADA</v>
          </cell>
          <cell r="F232" t="str">
            <v>ANALISTA PATRIMONIAL PLENO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4122.4399999999996</v>
          </cell>
          <cell r="N232">
            <v>4610.96</v>
          </cell>
          <cell r="O232">
            <v>872.5</v>
          </cell>
          <cell r="P232">
            <v>3738.46</v>
          </cell>
        </row>
        <row r="233">
          <cell r="B233" t="str">
            <v>MARCELO VIANA DA SILVA</v>
          </cell>
          <cell r="C233" t="str">
            <v>AUXILIAR</v>
          </cell>
          <cell r="D233">
            <v>4</v>
          </cell>
          <cell r="E233" t="str">
            <v>HEAPA - HOSP ESTADUAL APARECIDA GOIANIA CAIO LOUZADA</v>
          </cell>
          <cell r="F233" t="str">
            <v>AUXILIAR DE ESTOQUE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1872.86</v>
          </cell>
          <cell r="N233">
            <v>2248.9</v>
          </cell>
          <cell r="O233">
            <v>293.58999999999997</v>
          </cell>
          <cell r="P233">
            <v>1955.31</v>
          </cell>
        </row>
        <row r="234">
          <cell r="B234" t="str">
            <v>LUCIMAR JOAQUINA DA SILVA RIBEIRO</v>
          </cell>
          <cell r="C234" t="str">
            <v>TÉCNICO (A)</v>
          </cell>
          <cell r="D234">
            <v>4</v>
          </cell>
          <cell r="E234" t="str">
            <v>HEAPA - HOSP ESTADUAL APARECIDA GOIANIA CAIO LOUZADA</v>
          </cell>
          <cell r="F234" t="str">
            <v>TECNICO (A) DE ENFERMAGEM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4</v>
          </cell>
          <cell r="L234">
            <v>0</v>
          </cell>
          <cell r="M234">
            <v>2060.16</v>
          </cell>
          <cell r="N234">
            <v>2586.77</v>
          </cell>
          <cell r="O234">
            <v>335.23</v>
          </cell>
          <cell r="P234">
            <v>2251.54</v>
          </cell>
        </row>
        <row r="235">
          <cell r="B235" t="str">
            <v>GABRIELA ALEKSANDRA PIRES DA FONSECA</v>
          </cell>
          <cell r="C235" t="str">
            <v>ENFERMEIRO (A)</v>
          </cell>
          <cell r="D235">
            <v>4</v>
          </cell>
          <cell r="E235" t="str">
            <v>HEAPA - HOSP ESTADUAL APARECIDA GOIANIA CAIO LOUZADA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3771.03</v>
          </cell>
          <cell r="N235">
            <v>6430.53</v>
          </cell>
          <cell r="O235">
            <v>1393.73</v>
          </cell>
          <cell r="P235">
            <v>5036.8</v>
          </cell>
        </row>
        <row r="236">
          <cell r="B236" t="str">
            <v>MARIA DAS VITORIAS AZEVEDO GUILHERME</v>
          </cell>
          <cell r="C236" t="str">
            <v>RECEPCIONISTA</v>
          </cell>
          <cell r="D236">
            <v>4</v>
          </cell>
          <cell r="E236" t="str">
            <v>HEAPA - HOSP ESTADUAL APARECIDA GOIANIA CAIO LOUZADA</v>
          </cell>
          <cell r="F236" t="str">
            <v>RECEPCIONISTA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1482.91</v>
          </cell>
          <cell r="N236">
            <v>1839.46</v>
          </cell>
          <cell r="O236">
            <v>144.37</v>
          </cell>
          <cell r="P236">
            <v>1695.09</v>
          </cell>
        </row>
        <row r="237">
          <cell r="B237" t="str">
            <v>SIRLEY PEDRO FERREIRA EVANGELISTA</v>
          </cell>
          <cell r="C237" t="str">
            <v>TÉCNICO (A)</v>
          </cell>
          <cell r="D237">
            <v>4</v>
          </cell>
          <cell r="E237" t="str">
            <v>HEAPA - HOSP ESTADUAL APARECIDA GOIANIA CAIO LOUZADA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2060.16</v>
          </cell>
          <cell r="N237">
            <v>2483.7600000000002</v>
          </cell>
          <cell r="O237">
            <v>428.37</v>
          </cell>
          <cell r="P237">
            <v>2055.39</v>
          </cell>
        </row>
        <row r="238">
          <cell r="B238" t="str">
            <v>LUANE GARCIA BATISTA</v>
          </cell>
          <cell r="C238" t="str">
            <v>FONOAUDIÓLOGO</v>
          </cell>
          <cell r="D238">
            <v>4</v>
          </cell>
          <cell r="E238" t="str">
            <v>HEAPA - HOSP ESTADUAL APARECIDA GOIANIA CAIO LOUZADA</v>
          </cell>
          <cell r="F238" t="str">
            <v>FONOAUDIOLOGO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4946.91</v>
          </cell>
          <cell r="N238">
            <v>5476.66</v>
          </cell>
          <cell r="O238">
            <v>1034.5899999999999</v>
          </cell>
          <cell r="P238">
            <v>4442.07</v>
          </cell>
        </row>
        <row r="239">
          <cell r="B239" t="str">
            <v>NARAYANE SOUZA SOARES</v>
          </cell>
          <cell r="C239" t="str">
            <v>ASSISTENTE</v>
          </cell>
          <cell r="D239">
            <v>4</v>
          </cell>
          <cell r="E239" t="str">
            <v>HEAPA - HOSP ESTADUAL APARECIDA GOIANIA CAIO LOUZADA</v>
          </cell>
          <cell r="F239" t="str">
            <v>ASSISTENTE ADMINISTRATIVO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2060.16</v>
          </cell>
          <cell r="N239">
            <v>2651.59</v>
          </cell>
          <cell r="O239">
            <v>217.46</v>
          </cell>
          <cell r="P239">
            <v>2434.13</v>
          </cell>
        </row>
        <row r="240">
          <cell r="B240" t="str">
            <v>NATHALIA MARCIEL FERASIM TEIXEIRA</v>
          </cell>
          <cell r="C240" t="str">
            <v>TÉCNICO (A)</v>
          </cell>
          <cell r="D240">
            <v>4</v>
          </cell>
          <cell r="E240" t="str">
            <v>HEAPA - HOSP ESTADUAL APARECIDA GOIANIA CAIO LOUZADA</v>
          </cell>
          <cell r="F240" t="str">
            <v>TECNICO (A) DE ENFERMAGEM</v>
          </cell>
          <cell r="G240" t="str">
            <v>N</v>
          </cell>
          <cell r="H240" t="str">
            <v>E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2060.16</v>
          </cell>
          <cell r="N240">
            <v>2761.04</v>
          </cell>
          <cell r="O240">
            <v>230.14</v>
          </cell>
          <cell r="P240">
            <v>2530.9</v>
          </cell>
        </row>
        <row r="241">
          <cell r="B241" t="str">
            <v>WELSEM IVAIR GENSKE DE GODOY</v>
          </cell>
          <cell r="C241" t="str">
            <v>BIOMÉDICO (A)</v>
          </cell>
          <cell r="D241">
            <v>4</v>
          </cell>
          <cell r="E241" t="str">
            <v>HEAPA - HOSP ESTADUAL APARECIDA GOIANIA CAIO LOUZADA</v>
          </cell>
          <cell r="F241" t="str">
            <v>BIOMEDICO (A)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4</v>
          </cell>
          <cell r="L241">
            <v>0</v>
          </cell>
          <cell r="M241">
            <v>3153.36</v>
          </cell>
          <cell r="N241">
            <v>5126.82</v>
          </cell>
          <cell r="O241">
            <v>900.25</v>
          </cell>
          <cell r="P241">
            <v>4226.57</v>
          </cell>
        </row>
        <row r="242">
          <cell r="B242" t="str">
            <v>RAQUEL RODRIGUES DE ARAUJO</v>
          </cell>
          <cell r="C242" t="str">
            <v>TÉCNICO (A)</v>
          </cell>
          <cell r="D242">
            <v>4</v>
          </cell>
          <cell r="E242" t="str">
            <v>HEAPA - HOSP ESTADUAL APARECIDA GOIANIA CAIO LOUZADA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2060.16</v>
          </cell>
          <cell r="N242">
            <v>2445.5700000000002</v>
          </cell>
          <cell r="O242">
            <v>198.92</v>
          </cell>
          <cell r="P242">
            <v>2246.65</v>
          </cell>
        </row>
        <row r="243">
          <cell r="B243" t="str">
            <v>MARIA DE LOURDES BARBOSA SILVA FREITAS</v>
          </cell>
          <cell r="C243" t="str">
            <v>ENFERMEIRO (A)</v>
          </cell>
          <cell r="D243">
            <v>4</v>
          </cell>
          <cell r="E243" t="str">
            <v>HEAPA - HOSP ESTADUAL APARECIDA GOIANIA CAIO LOUZADA</v>
          </cell>
          <cell r="F243" t="str">
            <v>ENFERMEIRO (A)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4</v>
          </cell>
          <cell r="L243">
            <v>0</v>
          </cell>
          <cell r="M243">
            <v>3085</v>
          </cell>
          <cell r="N243">
            <v>3775.42</v>
          </cell>
          <cell r="O243">
            <v>452.01</v>
          </cell>
          <cell r="P243">
            <v>3323.41</v>
          </cell>
        </row>
        <row r="244">
          <cell r="B244" t="str">
            <v>KEYLA LIMA SILVERIO</v>
          </cell>
          <cell r="C244" t="str">
            <v>ASSISTENTE</v>
          </cell>
          <cell r="D244">
            <v>4</v>
          </cell>
          <cell r="E244" t="str">
            <v>HEAPA - HOSP ESTADUAL APARECIDA GOIANIA CAIO LOUZADA</v>
          </cell>
          <cell r="F244" t="str">
            <v>ASSISTENTE ADMINISTRATIVO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4</v>
          </cell>
          <cell r="L244">
            <v>0</v>
          </cell>
          <cell r="M244">
            <v>2060.16</v>
          </cell>
          <cell r="N244">
            <v>2598.4699999999998</v>
          </cell>
          <cell r="O244">
            <v>232.68</v>
          </cell>
          <cell r="P244">
            <v>2365.79</v>
          </cell>
        </row>
        <row r="245">
          <cell r="B245" t="str">
            <v>LUCIANA ANDRIELLI RAMOS</v>
          </cell>
          <cell r="C245" t="str">
            <v>TÉCNICO (A)</v>
          </cell>
          <cell r="D245">
            <v>4</v>
          </cell>
          <cell r="E245" t="str">
            <v>HEAPA - HOSP ESTADUAL APARECIDA GOIANIA CAIO LOUZADA</v>
          </cell>
          <cell r="F245" t="str">
            <v>TECNICO (A) DE ENFERMAGEM</v>
          </cell>
          <cell r="G245" t="str">
            <v>N</v>
          </cell>
          <cell r="H245" t="str">
            <v>P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2060.16</v>
          </cell>
          <cell r="N245">
            <v>0</v>
          </cell>
          <cell r="O245">
            <v>0</v>
          </cell>
          <cell r="P245">
            <v>0</v>
          </cell>
        </row>
        <row r="246">
          <cell r="B246" t="str">
            <v>HELLEN CRISTIAN CARDOSO MENDANHA</v>
          </cell>
          <cell r="C246" t="str">
            <v>ENFERMEIRO (A)</v>
          </cell>
          <cell r="D246">
            <v>4</v>
          </cell>
          <cell r="E246" t="str">
            <v>HEAPA - HOSP ESTADUAL APARECIDA GOIANIA CAIO LOUZADA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3085</v>
          </cell>
          <cell r="N246">
            <v>3675.9</v>
          </cell>
          <cell r="O246">
            <v>425.14</v>
          </cell>
          <cell r="P246">
            <v>3250.76</v>
          </cell>
        </row>
        <row r="247">
          <cell r="B247" t="str">
            <v>JOANA VANESSA SOUSA DA SILVA FROTA</v>
          </cell>
          <cell r="C247" t="str">
            <v>INSTRUMENTADOR</v>
          </cell>
          <cell r="D247">
            <v>4</v>
          </cell>
          <cell r="E247" t="str">
            <v>HEAPA - HOSP ESTADUAL APARECIDA GOIANIA CAIO LOUZADA</v>
          </cell>
          <cell r="F247" t="str">
            <v>INSTRUMENTADOR CIRURGICO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2296.9299999999998</v>
          </cell>
          <cell r="N247">
            <v>3541.38</v>
          </cell>
          <cell r="O247">
            <v>239.06</v>
          </cell>
          <cell r="P247">
            <v>3302.32</v>
          </cell>
        </row>
        <row r="248">
          <cell r="B248" t="str">
            <v>ELISA ANDRIELLY DE SOUZA</v>
          </cell>
          <cell r="C248" t="str">
            <v>TÉCNICO (A)</v>
          </cell>
          <cell r="D248">
            <v>4</v>
          </cell>
          <cell r="E248" t="str">
            <v>HEAPA - HOSP ESTADUAL APARECIDA GOIANIA CAIO LOUZADA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2060.16</v>
          </cell>
          <cell r="N248">
            <v>2586.77</v>
          </cell>
          <cell r="O248">
            <v>211.62</v>
          </cell>
          <cell r="P248">
            <v>2375.15</v>
          </cell>
        </row>
        <row r="249">
          <cell r="B249" t="str">
            <v>LILLIANNY GOMES DE FRANCA</v>
          </cell>
          <cell r="C249" t="str">
            <v>TÉCNICO (A)</v>
          </cell>
          <cell r="D249">
            <v>4</v>
          </cell>
          <cell r="E249" t="str">
            <v>HEAPA - HOSP ESTADUAL APARECIDA GOIANIA CAIO LOUZADA</v>
          </cell>
          <cell r="F249" t="str">
            <v>TECNICO (A) DE ENFERMAGEM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4</v>
          </cell>
          <cell r="L249">
            <v>0</v>
          </cell>
          <cell r="M249">
            <v>2060.16</v>
          </cell>
          <cell r="N249">
            <v>2742.75</v>
          </cell>
          <cell r="O249">
            <v>251.42</v>
          </cell>
          <cell r="P249">
            <v>2491.33</v>
          </cell>
        </row>
        <row r="250">
          <cell r="B250" t="str">
            <v>MARIA HELENA DOURADO DA SILVA</v>
          </cell>
          <cell r="C250" t="str">
            <v>TÉCNICO (A)</v>
          </cell>
          <cell r="D250">
            <v>4</v>
          </cell>
          <cell r="E250" t="str">
            <v>HEAPA - HOSP ESTADUAL APARECIDA GOIANIA CAIO LOUZADA</v>
          </cell>
          <cell r="F250" t="str">
            <v>TECNICO (A) DE ENFERMAGEM</v>
          </cell>
          <cell r="G250" t="str">
            <v>N</v>
          </cell>
          <cell r="H250" t="str">
            <v>P</v>
          </cell>
          <cell r="I250">
            <v>0</v>
          </cell>
          <cell r="J250">
            <v>2024</v>
          </cell>
          <cell r="K250">
            <v>4</v>
          </cell>
          <cell r="L250">
            <v>0</v>
          </cell>
          <cell r="M250">
            <v>2060.16</v>
          </cell>
          <cell r="N250">
            <v>0</v>
          </cell>
          <cell r="O250">
            <v>0</v>
          </cell>
          <cell r="P250">
            <v>0</v>
          </cell>
        </row>
        <row r="251">
          <cell r="B251" t="str">
            <v>RANIELE OLIVEIRA LOPES</v>
          </cell>
          <cell r="C251" t="str">
            <v>TÉCNICO (A)</v>
          </cell>
          <cell r="D251">
            <v>4</v>
          </cell>
          <cell r="E251" t="str">
            <v>HEAPA - HOSP ESTADUAL APARECIDA GOIANIA CAIO LOUZADA</v>
          </cell>
          <cell r="F251" t="str">
            <v>TECNICO (A) DE ENFERMAGEM</v>
          </cell>
          <cell r="G251" t="str">
            <v>N</v>
          </cell>
          <cell r="H251" t="str">
            <v>E</v>
          </cell>
          <cell r="I251">
            <v>0</v>
          </cell>
          <cell r="J251">
            <v>2024</v>
          </cell>
          <cell r="K251">
            <v>4</v>
          </cell>
          <cell r="L251">
            <v>0</v>
          </cell>
          <cell r="M251">
            <v>2060.16</v>
          </cell>
          <cell r="N251">
            <v>2567.9499999999998</v>
          </cell>
          <cell r="O251">
            <v>209.93</v>
          </cell>
          <cell r="P251">
            <v>2358.02</v>
          </cell>
        </row>
        <row r="252">
          <cell r="B252" t="str">
            <v>VINICIOS SOUZA DE MELO</v>
          </cell>
          <cell r="C252" t="str">
            <v>ANALISTA</v>
          </cell>
          <cell r="D252">
            <v>4</v>
          </cell>
          <cell r="E252" t="str">
            <v>HEAPA - HOSP ESTADUAL APARECIDA GOIANIA CAIO LOUZADA</v>
          </cell>
          <cell r="F252" t="str">
            <v>ANALISTA DE SISTEMA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4</v>
          </cell>
          <cell r="L252">
            <v>0</v>
          </cell>
          <cell r="M252">
            <v>3357.05</v>
          </cell>
          <cell r="N252">
            <v>3524.9</v>
          </cell>
          <cell r="O252">
            <v>384.37</v>
          </cell>
          <cell r="P252">
            <v>3140.53</v>
          </cell>
        </row>
        <row r="253">
          <cell r="B253" t="str">
            <v>KELLY APARECIDA RODRIGUES ALVES</v>
          </cell>
          <cell r="C253" t="str">
            <v>ASSISTENTE</v>
          </cell>
          <cell r="D253">
            <v>4</v>
          </cell>
          <cell r="E253" t="str">
            <v>HEAPA - HOSP ESTADUAL APARECIDA GOIANIA CAIO LOUZADA</v>
          </cell>
          <cell r="F253" t="str">
            <v>ASSISTENTE ADMINISTRATIVO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4</v>
          </cell>
          <cell r="L253">
            <v>0</v>
          </cell>
          <cell r="M253">
            <v>2060.16</v>
          </cell>
          <cell r="N253">
            <v>2445.5700000000002</v>
          </cell>
          <cell r="O253">
            <v>322.52999999999997</v>
          </cell>
          <cell r="P253">
            <v>2123.04</v>
          </cell>
        </row>
        <row r="254">
          <cell r="B254" t="str">
            <v>CLEONICE PEREIRA DE SOUSA</v>
          </cell>
          <cell r="C254" t="str">
            <v>TÉCNICO (A)</v>
          </cell>
          <cell r="D254">
            <v>4</v>
          </cell>
          <cell r="E254" t="str">
            <v>HEAPA - HOSP ESTADUAL APARECIDA GOIANIA CAIO LOUZADA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4</v>
          </cell>
          <cell r="L254">
            <v>0</v>
          </cell>
          <cell r="M254">
            <v>2060.16</v>
          </cell>
          <cell r="N254">
            <v>2831.97</v>
          </cell>
          <cell r="O254">
            <v>238.65</v>
          </cell>
          <cell r="P254">
            <v>2593.3200000000002</v>
          </cell>
        </row>
        <row r="255">
          <cell r="B255" t="str">
            <v>IEZA MARIA CIRQUEIRA VIEIRA</v>
          </cell>
          <cell r="C255" t="str">
            <v>TÉCNICO (A)</v>
          </cell>
          <cell r="D255">
            <v>4</v>
          </cell>
          <cell r="E255" t="str">
            <v>HEAPA - HOSP ESTADUAL APARECIDA GOIANIA CAIO LOUZADA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4</v>
          </cell>
          <cell r="L255">
            <v>0</v>
          </cell>
          <cell r="M255">
            <v>2060.16</v>
          </cell>
          <cell r="N255">
            <v>2553.9</v>
          </cell>
          <cell r="O255">
            <v>971.8</v>
          </cell>
          <cell r="P255">
            <v>1582.1</v>
          </cell>
        </row>
        <row r="256">
          <cell r="B256" t="str">
            <v>FERNANDA APARECIDA DE MORAIS</v>
          </cell>
          <cell r="C256" t="str">
            <v>ASSISTENTE SOCIAL</v>
          </cell>
          <cell r="D256">
            <v>4</v>
          </cell>
          <cell r="E256" t="str">
            <v>HEAPA - HOSP ESTADUAL APARECIDA GOIANIA CAIO LOUZADA</v>
          </cell>
          <cell r="F256" t="str">
            <v>ASSISTENTE SOCIAL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4</v>
          </cell>
          <cell r="L256">
            <v>0</v>
          </cell>
          <cell r="M256">
            <v>3372.01</v>
          </cell>
          <cell r="N256">
            <v>4105.41</v>
          </cell>
          <cell r="O256">
            <v>543.22</v>
          </cell>
          <cell r="P256">
            <v>3562.19</v>
          </cell>
        </row>
        <row r="257">
          <cell r="B257" t="str">
            <v>MARIA DO CARMO DOS SANTOS DA SILVA</v>
          </cell>
          <cell r="C257" t="str">
            <v>ENFERMEIRO (A)</v>
          </cell>
          <cell r="D257">
            <v>4</v>
          </cell>
          <cell r="E257" t="str">
            <v>HEAPA - HOSP ESTADUAL APARECIDA GOIANIA CAIO LOUZADA</v>
          </cell>
          <cell r="F257" t="str">
            <v>ENFERMEIRO (A)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4</v>
          </cell>
          <cell r="L257">
            <v>0</v>
          </cell>
          <cell r="M257">
            <v>3771.03</v>
          </cell>
          <cell r="N257">
            <v>4430.53</v>
          </cell>
          <cell r="O257">
            <v>599.48</v>
          </cell>
          <cell r="P257">
            <v>3831.05</v>
          </cell>
        </row>
        <row r="258">
          <cell r="B258" t="str">
            <v>THALYSSA MORAES FERREIRA</v>
          </cell>
          <cell r="C258" t="str">
            <v>TÉCNICO (A)</v>
          </cell>
          <cell r="D258">
            <v>4</v>
          </cell>
          <cell r="E258" t="str">
            <v>HEAPA - HOSP ESTADUAL APARECIDA GOIANIA CAIO LOUZADA</v>
          </cell>
          <cell r="F258" t="str">
            <v>TECNICO (A) DE ENFERMAGEM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4</v>
          </cell>
          <cell r="L258">
            <v>0</v>
          </cell>
          <cell r="M258">
            <v>2060.16</v>
          </cell>
          <cell r="N258">
            <v>2586.77</v>
          </cell>
          <cell r="O258">
            <v>211.62</v>
          </cell>
          <cell r="P258">
            <v>2375.15</v>
          </cell>
        </row>
        <row r="259">
          <cell r="B259" t="str">
            <v>ELISMAR ALMEIDA DOS SANTOS</v>
          </cell>
          <cell r="C259" t="str">
            <v>TÉCNICO (A)</v>
          </cell>
          <cell r="D259">
            <v>4</v>
          </cell>
          <cell r="E259" t="str">
            <v>HEAPA - HOSP ESTADUAL APARECIDA GOIANIA CAIO LOUZADA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4</v>
          </cell>
          <cell r="L259">
            <v>0</v>
          </cell>
          <cell r="M259">
            <v>2060.16</v>
          </cell>
          <cell r="N259">
            <v>2445.5700000000002</v>
          </cell>
          <cell r="O259">
            <v>198.92</v>
          </cell>
          <cell r="P259">
            <v>2246.65</v>
          </cell>
        </row>
        <row r="260">
          <cell r="B260" t="str">
            <v>APOLENICE FREITAS MELICIO</v>
          </cell>
          <cell r="C260" t="str">
            <v>TÉCNICO (A)</v>
          </cell>
          <cell r="D260">
            <v>4</v>
          </cell>
          <cell r="E260" t="str">
            <v>HEAPA - HOSP ESTADUAL APARECIDA GOIANIA CAIO LOUZADA</v>
          </cell>
          <cell r="F260" t="str">
            <v>TECNICO (A) DE ENFERMAGEM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4</v>
          </cell>
          <cell r="L260">
            <v>0</v>
          </cell>
          <cell r="M260">
            <v>2060.16</v>
          </cell>
          <cell r="N260">
            <v>2586.77</v>
          </cell>
          <cell r="O260">
            <v>211.62</v>
          </cell>
          <cell r="P260">
            <v>2375.15</v>
          </cell>
        </row>
        <row r="261">
          <cell r="B261" t="str">
            <v>ALICE DA PENHA GOMES</v>
          </cell>
          <cell r="C261" t="str">
            <v>FARMACÊUTICO</v>
          </cell>
          <cell r="D261">
            <v>4</v>
          </cell>
          <cell r="E261" t="str">
            <v>HEAPA - HOSP ESTADUAL APARECIDA GOIANIA CAIO LOUZADA</v>
          </cell>
          <cell r="F261" t="str">
            <v>FARMACEUTICO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4</v>
          </cell>
          <cell r="L261">
            <v>0</v>
          </cell>
          <cell r="M261">
            <v>3334.23</v>
          </cell>
          <cell r="N261">
            <v>4378.17</v>
          </cell>
          <cell r="O261">
            <v>614.26</v>
          </cell>
          <cell r="P261">
            <v>3763.91</v>
          </cell>
        </row>
        <row r="262">
          <cell r="B262" t="str">
            <v>LUIZA BERNADETH BARBOSA DE ARAUJO LIMA</v>
          </cell>
          <cell r="C262" t="str">
            <v>ASSISTENTE SOCIAL</v>
          </cell>
          <cell r="D262">
            <v>4</v>
          </cell>
          <cell r="E262" t="str">
            <v>HEAPA - HOSP ESTADUAL APARECIDA GOIANIA CAIO LOUZADA</v>
          </cell>
          <cell r="F262" t="str">
            <v>ASSISTENTE SOCIAL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4</v>
          </cell>
          <cell r="L262">
            <v>0</v>
          </cell>
          <cell r="M262">
            <v>3372.01</v>
          </cell>
          <cell r="N262">
            <v>4744.1400000000003</v>
          </cell>
          <cell r="O262">
            <v>780.57</v>
          </cell>
          <cell r="P262">
            <v>3963.57</v>
          </cell>
        </row>
        <row r="263">
          <cell r="B263" t="str">
            <v>ANNA GABRIELA PEREIRA DOS SANTOS</v>
          </cell>
          <cell r="C263" t="str">
            <v>TÉCNICO (A)</v>
          </cell>
          <cell r="D263">
            <v>4</v>
          </cell>
          <cell r="E263" t="str">
            <v>HEAPA - HOSP ESTADUAL APARECIDA GOIANIA CAIO LOUZADA</v>
          </cell>
          <cell r="F263" t="str">
            <v>TECNICO (A) DE ENFERMAGEM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4</v>
          </cell>
          <cell r="L263">
            <v>0</v>
          </cell>
          <cell r="M263">
            <v>2060.16</v>
          </cell>
          <cell r="N263">
            <v>2445.5700000000002</v>
          </cell>
          <cell r="O263">
            <v>198.92</v>
          </cell>
          <cell r="P263">
            <v>2246.65</v>
          </cell>
        </row>
        <row r="264">
          <cell r="B264" t="str">
            <v>RAYLA NOVAIS DA SILVA</v>
          </cell>
          <cell r="C264" t="str">
            <v>AUXILIAR</v>
          </cell>
          <cell r="D264">
            <v>4</v>
          </cell>
          <cell r="E264" t="str">
            <v>HEAPA - HOSP ESTADUAL APARECIDA GOIANIA CAIO LOUZADA</v>
          </cell>
          <cell r="F264" t="str">
            <v>AUXILIAR DE FARMACIA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4</v>
          </cell>
          <cell r="L264">
            <v>0</v>
          </cell>
          <cell r="M264">
            <v>1872.86</v>
          </cell>
          <cell r="N264">
            <v>2248.9</v>
          </cell>
          <cell r="O264">
            <v>181.22</v>
          </cell>
          <cell r="P264">
            <v>2067.6799999999998</v>
          </cell>
        </row>
        <row r="265">
          <cell r="B265" t="str">
            <v>WILSON FRANCISCO DE ARAUJO</v>
          </cell>
          <cell r="C265" t="str">
            <v>ASSISTENTE</v>
          </cell>
          <cell r="D265">
            <v>4</v>
          </cell>
          <cell r="E265" t="str">
            <v>HEAPA - HOSP ESTADUAL APARECIDA GOIANIA CAIO LOUZADA</v>
          </cell>
          <cell r="F265" t="str">
            <v>ASSISTENTE ADMINISTRATIVO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4</v>
          </cell>
          <cell r="L265">
            <v>0</v>
          </cell>
          <cell r="M265">
            <v>2060.16</v>
          </cell>
          <cell r="N265">
            <v>2684.14</v>
          </cell>
          <cell r="O265">
            <v>220.91</v>
          </cell>
          <cell r="P265">
            <v>2463.23</v>
          </cell>
        </row>
        <row r="266">
          <cell r="B266" t="str">
            <v>AMANDA ALVES DE SOUSA</v>
          </cell>
          <cell r="C266" t="str">
            <v>TÉCNICO (A)</v>
          </cell>
          <cell r="D266">
            <v>4</v>
          </cell>
          <cell r="E266" t="str">
            <v>HEAPA - HOSP ESTADUAL APARECIDA GOIANIA CAIO LOUZADA</v>
          </cell>
          <cell r="F266" t="str">
            <v>TECNICO (A) DE ENFERMAGEM</v>
          </cell>
          <cell r="G266" t="str">
            <v>N</v>
          </cell>
          <cell r="H266" t="str">
            <v>A</v>
          </cell>
          <cell r="I266">
            <v>0</v>
          </cell>
          <cell r="J266">
            <v>2024</v>
          </cell>
          <cell r="K266">
            <v>4</v>
          </cell>
          <cell r="L266">
            <v>0</v>
          </cell>
          <cell r="M266">
            <v>2060.16</v>
          </cell>
          <cell r="N266">
            <v>2445.5700000000002</v>
          </cell>
          <cell r="O266">
            <v>198.92</v>
          </cell>
          <cell r="P266">
            <v>2246.65</v>
          </cell>
        </row>
        <row r="267">
          <cell r="B267" t="str">
            <v>LAURA ESTEVES CARDOSO</v>
          </cell>
          <cell r="C267" t="str">
            <v>FARMACÊUTICO</v>
          </cell>
          <cell r="D267">
            <v>4</v>
          </cell>
          <cell r="E267" t="str">
            <v>HEAPA - HOSP ESTADUAL APARECIDA GOIANIA CAIO LOUZADA</v>
          </cell>
          <cell r="F267" t="str">
            <v>FARMACEUTICO (A)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4</v>
          </cell>
          <cell r="L267">
            <v>0</v>
          </cell>
          <cell r="M267">
            <v>3334.23</v>
          </cell>
          <cell r="N267">
            <v>4201.6499999999996</v>
          </cell>
          <cell r="O267">
            <v>571.12</v>
          </cell>
          <cell r="P267">
            <v>3630.53</v>
          </cell>
        </row>
        <row r="268">
          <cell r="B268" t="str">
            <v>ANNA CLAUDIA CARLOS FERREIRA</v>
          </cell>
          <cell r="C268" t="str">
            <v>AUXILIAR</v>
          </cell>
          <cell r="D268">
            <v>4</v>
          </cell>
          <cell r="E268" t="str">
            <v>HEAPA - HOSP ESTADUAL APARECIDA GOIANIA CAIO LOUZADA</v>
          </cell>
          <cell r="F268" t="str">
            <v>AUXILIAR DE FARMACIA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4</v>
          </cell>
          <cell r="L268">
            <v>0</v>
          </cell>
          <cell r="M268">
            <v>1872.86</v>
          </cell>
          <cell r="N268">
            <v>2248.9</v>
          </cell>
          <cell r="O268">
            <v>181.22</v>
          </cell>
          <cell r="P268">
            <v>2067.6799999999998</v>
          </cell>
        </row>
        <row r="269">
          <cell r="B269" t="str">
            <v>ORLANA FERREIRA DE SOUZA</v>
          </cell>
          <cell r="C269" t="str">
            <v>TÉCNICO (A)</v>
          </cell>
          <cell r="D269">
            <v>4</v>
          </cell>
          <cell r="E269" t="str">
            <v>HEAPA - HOSP ESTADUAL APARECIDA GOIANIA CAIO LOUZADA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4</v>
          </cell>
          <cell r="L269">
            <v>0</v>
          </cell>
          <cell r="M269">
            <v>2060.16</v>
          </cell>
          <cell r="N269">
            <v>4054.54</v>
          </cell>
          <cell r="O269">
            <v>526.78</v>
          </cell>
          <cell r="P269">
            <v>3527.76</v>
          </cell>
        </row>
        <row r="270">
          <cell r="B270" t="str">
            <v>MARCIA DO SOCORRO DAMASCENO NASCIMENTO</v>
          </cell>
          <cell r="C270" t="str">
            <v>ENFERMEIRO (A)</v>
          </cell>
          <cell r="D270">
            <v>4</v>
          </cell>
          <cell r="E270" t="str">
            <v>HEAPA - HOSP ESTADUAL APARECIDA GOIANIA CAIO LOUZADA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4</v>
          </cell>
          <cell r="L270">
            <v>0</v>
          </cell>
          <cell r="M270">
            <v>3085</v>
          </cell>
          <cell r="N270">
            <v>4133.71</v>
          </cell>
          <cell r="O270">
            <v>551.41999999999996</v>
          </cell>
          <cell r="P270">
            <v>3582.29</v>
          </cell>
        </row>
        <row r="271">
          <cell r="B271" t="str">
            <v>MARLEIDE DIAS DA CRUZ</v>
          </cell>
          <cell r="C271" t="str">
            <v>TÉCNICO (A)</v>
          </cell>
          <cell r="D271">
            <v>4</v>
          </cell>
          <cell r="E271" t="str">
            <v>HEAPA - HOSP ESTADUAL APARECIDA GOIANIA CAIO LOUZADA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2992.61</v>
          </cell>
          <cell r="J271">
            <v>2024</v>
          </cell>
          <cell r="K271">
            <v>4</v>
          </cell>
          <cell r="L271">
            <v>0</v>
          </cell>
          <cell r="M271">
            <v>2060.16</v>
          </cell>
          <cell r="N271">
            <v>3260.76</v>
          </cell>
          <cell r="O271">
            <v>3024.78</v>
          </cell>
          <cell r="P271">
            <v>235.98</v>
          </cell>
        </row>
        <row r="272">
          <cell r="B272" t="str">
            <v>TASSIA BARROS DOS SANTOS COSTA</v>
          </cell>
          <cell r="C272" t="str">
            <v>ENFERMEIRO (A)</v>
          </cell>
          <cell r="D272">
            <v>4</v>
          </cell>
          <cell r="E272" t="str">
            <v>HEAPA - HOSP ESTADUAL APARECIDA GOIANIA CAIO LOUZADA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4</v>
          </cell>
          <cell r="L272">
            <v>0</v>
          </cell>
          <cell r="M272">
            <v>3085</v>
          </cell>
          <cell r="N272">
            <v>3675.9</v>
          </cell>
          <cell r="O272">
            <v>425.14</v>
          </cell>
          <cell r="P272">
            <v>3250.76</v>
          </cell>
        </row>
        <row r="273">
          <cell r="B273" t="str">
            <v>LEONARDO KAWANISHI VIEIRA</v>
          </cell>
          <cell r="C273" t="str">
            <v>ANALISTA</v>
          </cell>
          <cell r="D273">
            <v>4</v>
          </cell>
          <cell r="E273" t="str">
            <v>HEAPA - HOSP ESTADUAL APARECIDA GOIANIA CAIO LOUZADA</v>
          </cell>
          <cell r="F273" t="str">
            <v>ANALISTA DE SISTEMA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4</v>
          </cell>
          <cell r="L273">
            <v>0</v>
          </cell>
          <cell r="M273">
            <v>3357.05</v>
          </cell>
          <cell r="N273">
            <v>3289.91</v>
          </cell>
          <cell r="O273">
            <v>341.34</v>
          </cell>
          <cell r="P273">
            <v>2948.57</v>
          </cell>
        </row>
        <row r="274">
          <cell r="B274" t="str">
            <v>SAMUEL DA SILVA SOUZA ROCHA</v>
          </cell>
          <cell r="C274" t="str">
            <v>PORTEIRO</v>
          </cell>
          <cell r="D274">
            <v>4</v>
          </cell>
          <cell r="E274" t="str">
            <v>HEAPA - HOSP ESTADUAL APARECIDA GOIANIA CAIO LOUZADA</v>
          </cell>
          <cell r="F274" t="str">
            <v>AGENTE DE PORTARIA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4</v>
          </cell>
          <cell r="L274">
            <v>0</v>
          </cell>
          <cell r="M274">
            <v>1558.22</v>
          </cell>
          <cell r="N274">
            <v>1472.52</v>
          </cell>
          <cell r="O274">
            <v>114.31</v>
          </cell>
          <cell r="P274">
            <v>1358.21</v>
          </cell>
        </row>
        <row r="275">
          <cell r="B275" t="str">
            <v>JOAO LUIZ DE OLIVEIRA E SILVA</v>
          </cell>
          <cell r="C275" t="str">
            <v>MOTORISTA</v>
          </cell>
          <cell r="D275">
            <v>4</v>
          </cell>
          <cell r="E275" t="str">
            <v>HEAPA - HOSP ESTADUAL APARECIDA GOIANIA CAIO LOUZADA</v>
          </cell>
          <cell r="F275" t="str">
            <v>MOTORISTA DE AMBULANCIA</v>
          </cell>
          <cell r="G275" t="str">
            <v>N</v>
          </cell>
          <cell r="H275" t="str">
            <v>F</v>
          </cell>
          <cell r="I275">
            <v>2965.35</v>
          </cell>
          <cell r="J275">
            <v>2024</v>
          </cell>
          <cell r="K275">
            <v>4</v>
          </cell>
          <cell r="L275">
            <v>0</v>
          </cell>
          <cell r="M275">
            <v>2038.69</v>
          </cell>
          <cell r="N275">
            <v>3308.06</v>
          </cell>
          <cell r="O275">
            <v>3098</v>
          </cell>
          <cell r="P275">
            <v>210.06</v>
          </cell>
        </row>
        <row r="276">
          <cell r="B276" t="str">
            <v>CINTIA BORGES LOPES</v>
          </cell>
          <cell r="C276" t="str">
            <v>TÉCNICO (A)</v>
          </cell>
          <cell r="D276">
            <v>4</v>
          </cell>
          <cell r="E276" t="str">
            <v>HEAPA - HOSP ESTADUAL APARECIDA GOIANIA CAIO LOUZADA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4</v>
          </cell>
          <cell r="L276">
            <v>0</v>
          </cell>
          <cell r="M276">
            <v>2060.16</v>
          </cell>
          <cell r="N276">
            <v>2201.0100000000002</v>
          </cell>
          <cell r="O276">
            <v>181.4</v>
          </cell>
          <cell r="P276">
            <v>2019.61</v>
          </cell>
        </row>
        <row r="277">
          <cell r="B277" t="str">
            <v>DEBORAH CRISTINA TOLEDO DE JESUS</v>
          </cell>
          <cell r="C277" t="str">
            <v>TÉCNICO (A)</v>
          </cell>
          <cell r="D277">
            <v>4</v>
          </cell>
          <cell r="E277" t="str">
            <v>HEAPA - HOSP ESTADUAL APARECIDA GOIANIA CAIO LOUZADA</v>
          </cell>
          <cell r="F277" t="str">
            <v>TECNICO (A) DE ENFERMAGEM</v>
          </cell>
          <cell r="G277" t="str">
            <v>N</v>
          </cell>
          <cell r="H277" t="str">
            <v>F</v>
          </cell>
          <cell r="I277">
            <v>2992.61</v>
          </cell>
          <cell r="J277">
            <v>2024</v>
          </cell>
          <cell r="K277">
            <v>4</v>
          </cell>
          <cell r="L277">
            <v>0</v>
          </cell>
          <cell r="M277">
            <v>2060.16</v>
          </cell>
          <cell r="N277">
            <v>3374.67</v>
          </cell>
          <cell r="O277">
            <v>3038.05</v>
          </cell>
          <cell r="P277">
            <v>336.62</v>
          </cell>
        </row>
        <row r="278">
          <cell r="B278" t="str">
            <v>FRANCILEI ASSIS GOMES DE JESUS</v>
          </cell>
          <cell r="C278" t="str">
            <v>TÉCNICO (A)</v>
          </cell>
          <cell r="D278">
            <v>4</v>
          </cell>
          <cell r="E278" t="str">
            <v>HEAPA - HOSP ESTADUAL APARECIDA GOIANIA CAIO LOUZADA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4</v>
          </cell>
          <cell r="L278">
            <v>0</v>
          </cell>
          <cell r="M278">
            <v>2060.16</v>
          </cell>
          <cell r="N278">
            <v>2282.5300000000002</v>
          </cell>
          <cell r="O278">
            <v>187.69</v>
          </cell>
          <cell r="P278">
            <v>2094.84</v>
          </cell>
        </row>
        <row r="279">
          <cell r="B279" t="str">
            <v>MAKILENE TEIXEIRA DO NASCIMENTO</v>
          </cell>
          <cell r="C279" t="str">
            <v>ASSISTENTE</v>
          </cell>
          <cell r="D279">
            <v>4</v>
          </cell>
          <cell r="E279" t="str">
            <v>HEAPA - HOSP ESTADUAL APARECIDA GOIANIA CAIO LOUZADA</v>
          </cell>
          <cell r="F279" t="str">
            <v>ASSISTENTE ADMINISTRATIVO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4</v>
          </cell>
          <cell r="L279">
            <v>0</v>
          </cell>
          <cell r="M279">
            <v>2060.16</v>
          </cell>
          <cell r="N279">
            <v>2201.0100000000002</v>
          </cell>
          <cell r="O279">
            <v>292.64999999999998</v>
          </cell>
          <cell r="P279">
            <v>1908.36</v>
          </cell>
        </row>
        <row r="280">
          <cell r="B280" t="str">
            <v>KAIRO HENRIQUE SOUSA ARAUJO</v>
          </cell>
          <cell r="C280" t="str">
            <v>TÉCNICO (A)</v>
          </cell>
          <cell r="D280">
            <v>4</v>
          </cell>
          <cell r="E280" t="str">
            <v>HEAPA - HOSP ESTADUAL APARECIDA GOIANIA CAIO LOUZADA</v>
          </cell>
          <cell r="F280" t="str">
            <v>TECNICO (A) DE IMOBILIZACAO ORTOPEDICA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4</v>
          </cell>
          <cell r="L280">
            <v>0</v>
          </cell>
          <cell r="M280">
            <v>2060.16</v>
          </cell>
          <cell r="N280">
            <v>2314.33</v>
          </cell>
          <cell r="O280">
            <v>305.92</v>
          </cell>
          <cell r="P280">
            <v>2008.41</v>
          </cell>
        </row>
        <row r="281">
          <cell r="B281" t="str">
            <v>CAMILA CAIURI NUNES FRANCO</v>
          </cell>
          <cell r="C281" t="str">
            <v>PSICÓLOGO (A)</v>
          </cell>
          <cell r="D281">
            <v>4</v>
          </cell>
          <cell r="E281" t="str">
            <v>HEAPA - HOSP ESTADUAL APARECIDA GOIANIA CAIO LOUZADA</v>
          </cell>
          <cell r="F281" t="str">
            <v>PSICOLOGO (A)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4</v>
          </cell>
          <cell r="L281">
            <v>0</v>
          </cell>
          <cell r="M281">
            <v>3372.01</v>
          </cell>
          <cell r="N281">
            <v>3558.02</v>
          </cell>
          <cell r="O281">
            <v>428.12</v>
          </cell>
          <cell r="P281">
            <v>3129.9</v>
          </cell>
        </row>
        <row r="282">
          <cell r="B282" t="str">
            <v>NATHALIA DE CASTRO ARANTES</v>
          </cell>
          <cell r="C282" t="str">
            <v>BIOMÉDICO (A)</v>
          </cell>
          <cell r="D282">
            <v>4</v>
          </cell>
          <cell r="E282" t="str">
            <v>HEAPA - HOSP ESTADUAL APARECIDA GOIANIA CAIO LOUZADA</v>
          </cell>
          <cell r="F282" t="str">
            <v>BIOMEDICO (A)</v>
          </cell>
          <cell r="G282" t="str">
            <v>N</v>
          </cell>
          <cell r="H282" t="str">
            <v>F</v>
          </cell>
          <cell r="I282">
            <v>5925.87</v>
          </cell>
          <cell r="J282">
            <v>2024</v>
          </cell>
          <cell r="K282">
            <v>4</v>
          </cell>
          <cell r="L282">
            <v>0</v>
          </cell>
          <cell r="M282">
            <v>3153.36</v>
          </cell>
          <cell r="N282">
            <v>6073.02</v>
          </cell>
          <cell r="O282">
            <v>5946.47</v>
          </cell>
          <cell r="P282">
            <v>126.55</v>
          </cell>
        </row>
        <row r="283">
          <cell r="B283" t="str">
            <v>THAMARA TAVARES DE MESQUITA DIAS</v>
          </cell>
          <cell r="C283" t="str">
            <v>ENFERMEIRO (A)</v>
          </cell>
          <cell r="D283">
            <v>4</v>
          </cell>
          <cell r="E283" t="str">
            <v>HEAPA - HOSP ESTADUAL APARECIDA GOIANIA CAIO LOUZADA</v>
          </cell>
          <cell r="F283" t="str">
            <v>ENFERMEIRO (A)</v>
          </cell>
          <cell r="G283" t="str">
            <v>N</v>
          </cell>
          <cell r="H283" t="str">
            <v>F</v>
          </cell>
          <cell r="I283">
            <v>4605.3500000000004</v>
          </cell>
          <cell r="J283">
            <v>2024</v>
          </cell>
          <cell r="K283">
            <v>4</v>
          </cell>
          <cell r="L283">
            <v>0</v>
          </cell>
          <cell r="M283">
            <v>3085</v>
          </cell>
          <cell r="N283">
            <v>5433.87</v>
          </cell>
          <cell r="O283">
            <v>4650.3900000000003</v>
          </cell>
          <cell r="P283">
            <v>783.48</v>
          </cell>
        </row>
        <row r="284">
          <cell r="B284" t="str">
            <v>ANA ABADIA FERREIRA DA MOTA MELO</v>
          </cell>
          <cell r="C284" t="str">
            <v>TÉCNICO (A)</v>
          </cell>
          <cell r="D284">
            <v>4</v>
          </cell>
          <cell r="E284" t="str">
            <v>HEAPA - HOSP ESTADUAL APARECIDA GOIANIA CAIO LOUZADA</v>
          </cell>
          <cell r="F284" t="str">
            <v>TECNICO (A) DE ENFERMAGEM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4</v>
          </cell>
          <cell r="L284">
            <v>0</v>
          </cell>
          <cell r="M284">
            <v>2060.16</v>
          </cell>
          <cell r="N284">
            <v>2340.21</v>
          </cell>
          <cell r="O284">
            <v>192.44</v>
          </cell>
          <cell r="P284">
            <v>2147.77</v>
          </cell>
        </row>
        <row r="285">
          <cell r="B285" t="str">
            <v>MARIA CONCEICAO GOMES</v>
          </cell>
          <cell r="C285" t="str">
            <v>TÉCNICO (A)</v>
          </cell>
          <cell r="D285">
            <v>4</v>
          </cell>
          <cell r="E285" t="str">
            <v>HEAPA - HOSP ESTADUAL APARECIDA GOIANIA CAIO LOUZADA</v>
          </cell>
          <cell r="F285" t="str">
            <v>TECNICO (A) DE ENFERMAGEM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4</v>
          </cell>
          <cell r="L285">
            <v>0</v>
          </cell>
          <cell r="M285">
            <v>2060.16</v>
          </cell>
          <cell r="N285">
            <v>2936.04</v>
          </cell>
          <cell r="O285">
            <v>251.14</v>
          </cell>
          <cell r="P285">
            <v>2684.9</v>
          </cell>
        </row>
        <row r="286">
          <cell r="B286" t="str">
            <v>MICHELLY DIVINA GONCALVES DE JESUS SILVA</v>
          </cell>
          <cell r="C286" t="str">
            <v>TÉCNICO (A)</v>
          </cell>
          <cell r="D286">
            <v>4</v>
          </cell>
          <cell r="E286" t="str">
            <v>HEAPA - HOSP ESTADUAL APARECIDA GOIANIA CAIO LOUZADA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4</v>
          </cell>
          <cell r="L286">
            <v>0</v>
          </cell>
          <cell r="M286">
            <v>2060.16</v>
          </cell>
          <cell r="N286">
            <v>2507.37</v>
          </cell>
          <cell r="O286">
            <v>316.27999999999997</v>
          </cell>
          <cell r="P286">
            <v>2191.09</v>
          </cell>
        </row>
        <row r="287">
          <cell r="B287" t="str">
            <v>DIRCE ALVES DE CARVALHO</v>
          </cell>
          <cell r="C287" t="str">
            <v>TÉCNICO (A)</v>
          </cell>
          <cell r="D287">
            <v>4</v>
          </cell>
          <cell r="E287" t="str">
            <v>HEAPA - HOSP ESTADUAL APARECIDA GOIANIA CAIO LOUZADA</v>
          </cell>
          <cell r="F287" t="str">
            <v>TECNICO (A) DE RADIOLOGIA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4</v>
          </cell>
          <cell r="L287">
            <v>0</v>
          </cell>
          <cell r="M287">
            <v>2824.64</v>
          </cell>
          <cell r="N287">
            <v>4345.3500000000004</v>
          </cell>
          <cell r="O287">
            <v>701.92</v>
          </cell>
          <cell r="P287">
            <v>3643.43</v>
          </cell>
        </row>
        <row r="288">
          <cell r="B288" t="str">
            <v>GABRIELA ESTEFANEA ARRAIS DE SOUSA</v>
          </cell>
          <cell r="C288" t="str">
            <v>TÉCNICO (A)</v>
          </cell>
          <cell r="D288">
            <v>4</v>
          </cell>
          <cell r="E288" t="str">
            <v>HEAPA - HOSP ESTADUAL APARECIDA GOIANIA CAIO LOUZADA</v>
          </cell>
          <cell r="F288" t="str">
            <v>TECNICO (A) DE LABORATORIO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4</v>
          </cell>
          <cell r="L288">
            <v>0</v>
          </cell>
          <cell r="M288">
            <v>2060.16</v>
          </cell>
          <cell r="N288">
            <v>2886.91</v>
          </cell>
          <cell r="O288">
            <v>368.85</v>
          </cell>
          <cell r="P288">
            <v>2518.06</v>
          </cell>
        </row>
        <row r="289">
          <cell r="B289" t="str">
            <v>NAYDELL BARBOSA DE ALMEIDA</v>
          </cell>
          <cell r="C289" t="str">
            <v>AUXILIAR</v>
          </cell>
          <cell r="D289">
            <v>4</v>
          </cell>
          <cell r="E289" t="str">
            <v>HEAPA - HOSP ESTADUAL APARECIDA GOIANIA CAIO LOUZADA</v>
          </cell>
          <cell r="F289" t="str">
            <v>AUXILIAR DE FARMACIA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4</v>
          </cell>
          <cell r="L289">
            <v>0</v>
          </cell>
          <cell r="M289">
            <v>1872.86</v>
          </cell>
          <cell r="N289">
            <v>2447.12</v>
          </cell>
          <cell r="O289">
            <v>729.59</v>
          </cell>
          <cell r="P289">
            <v>1717.53</v>
          </cell>
        </row>
        <row r="290">
          <cell r="B290" t="str">
            <v>HELIO ARRUDA</v>
          </cell>
          <cell r="C290" t="str">
            <v>PORTEIRO</v>
          </cell>
          <cell r="D290">
            <v>4</v>
          </cell>
          <cell r="E290" t="str">
            <v>HEAPA - HOSP ESTADUAL APARECIDA GOIANIA CAIO LOUZADA</v>
          </cell>
          <cell r="F290" t="str">
            <v>AGENTE DE PORTARIA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4</v>
          </cell>
          <cell r="L290">
            <v>0</v>
          </cell>
          <cell r="M290">
            <v>1558.22</v>
          </cell>
          <cell r="N290">
            <v>1682.88</v>
          </cell>
          <cell r="O290">
            <v>223.76</v>
          </cell>
          <cell r="P290">
            <v>1459.12</v>
          </cell>
        </row>
        <row r="291">
          <cell r="B291" t="str">
            <v>DALVA LAGARES DE MELO</v>
          </cell>
          <cell r="C291" t="str">
            <v>ENFERMEIRO (A)</v>
          </cell>
          <cell r="D291">
            <v>4</v>
          </cell>
          <cell r="E291" t="str">
            <v>HEAPA - HOSP ESTADUAL APARECIDA GOIANIA CAIO LOUZADA</v>
          </cell>
          <cell r="F291" t="str">
            <v>ENFERMEIRO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4</v>
          </cell>
          <cell r="L291">
            <v>0</v>
          </cell>
          <cell r="M291">
            <v>3085</v>
          </cell>
          <cell r="N291">
            <v>3459.95</v>
          </cell>
          <cell r="O291">
            <v>366.84</v>
          </cell>
          <cell r="P291">
            <v>3093.11</v>
          </cell>
        </row>
        <row r="292">
          <cell r="B292" t="str">
            <v>CLERYANE DIAS FERREIRA</v>
          </cell>
          <cell r="C292" t="str">
            <v>TÉCNICO (A)</v>
          </cell>
          <cell r="D292">
            <v>4</v>
          </cell>
          <cell r="E292" t="str">
            <v>HEAPA - HOSP ESTADUAL APARECIDA GOIANIA CAIO LOUZADA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4</v>
          </cell>
          <cell r="L292">
            <v>0</v>
          </cell>
          <cell r="M292">
            <v>2060.16</v>
          </cell>
          <cell r="N292">
            <v>2937.82</v>
          </cell>
          <cell r="O292">
            <v>251.35</v>
          </cell>
          <cell r="P292">
            <v>2686.47</v>
          </cell>
        </row>
        <row r="293">
          <cell r="B293" t="str">
            <v>MILDA FEITOSA DA SILVA</v>
          </cell>
          <cell r="C293" t="str">
            <v>TÉCNICO (A)</v>
          </cell>
          <cell r="D293">
            <v>4</v>
          </cell>
          <cell r="E293" t="str">
            <v>HEAPA - HOSP ESTADUAL APARECIDA GOIANIA CAIO LOUZADA</v>
          </cell>
          <cell r="F293" t="str">
            <v>TECNICO (A) DE ENFERMAGEM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4</v>
          </cell>
          <cell r="L293">
            <v>0</v>
          </cell>
          <cell r="M293">
            <v>2518.38</v>
          </cell>
          <cell r="N293">
            <v>3387.44</v>
          </cell>
          <cell r="O293">
            <v>347.56</v>
          </cell>
          <cell r="P293">
            <v>3039.88</v>
          </cell>
        </row>
        <row r="294">
          <cell r="B294" t="str">
            <v>PATRICIA DA CUNHA SILVA</v>
          </cell>
          <cell r="C294" t="str">
            <v>TÉCNICO (A)</v>
          </cell>
          <cell r="D294">
            <v>4</v>
          </cell>
          <cell r="E294" t="str">
            <v>HEAPA - HOSP ESTADUAL APARECIDA GOIANIA CAIO LOUZADA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4</v>
          </cell>
          <cell r="L294">
            <v>0</v>
          </cell>
          <cell r="M294">
            <v>2060.16</v>
          </cell>
          <cell r="N294">
            <v>2905.65</v>
          </cell>
          <cell r="O294">
            <v>247.49</v>
          </cell>
          <cell r="P294">
            <v>2658.16</v>
          </cell>
        </row>
        <row r="295">
          <cell r="B295" t="str">
            <v>NATHALIA MARQUES SCHUENQUENER</v>
          </cell>
          <cell r="C295" t="str">
            <v>PSICÓLOGO (A)</v>
          </cell>
          <cell r="D295">
            <v>4</v>
          </cell>
          <cell r="E295" t="str">
            <v>HEAPA - HOSP ESTADUAL APARECIDA GOIANIA CAIO LOUZADA</v>
          </cell>
          <cell r="F295" t="str">
            <v>PSICOLOGO (A)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4</v>
          </cell>
          <cell r="L295">
            <v>0</v>
          </cell>
          <cell r="M295">
            <v>3372.01</v>
          </cell>
          <cell r="N295">
            <v>4206.57</v>
          </cell>
          <cell r="O295">
            <v>572.54999999999995</v>
          </cell>
          <cell r="P295">
            <v>3634.02</v>
          </cell>
        </row>
        <row r="296">
          <cell r="B296" t="str">
            <v>MARLY RIBEIRO DA SILVA</v>
          </cell>
          <cell r="C296" t="str">
            <v>TÉCNICO (A)</v>
          </cell>
          <cell r="D296">
            <v>4</v>
          </cell>
          <cell r="E296" t="str">
            <v>HEAPA - HOSP ESTADUAL APARECIDA GOIANIA CAIO LOUZADA</v>
          </cell>
          <cell r="F296" t="str">
            <v>TECNICO (A) DE ENFERMAGEM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4</v>
          </cell>
          <cell r="L296">
            <v>0</v>
          </cell>
          <cell r="M296">
            <v>2060.16</v>
          </cell>
          <cell r="N296">
            <v>2507.37</v>
          </cell>
          <cell r="O296">
            <v>204.48</v>
          </cell>
          <cell r="P296">
            <v>2302.89</v>
          </cell>
        </row>
        <row r="297">
          <cell r="B297" t="str">
            <v>BRUNO SAMPAIO DE SOUZA PEREIRA</v>
          </cell>
          <cell r="C297" t="str">
            <v>TÉCNICO (A)</v>
          </cell>
          <cell r="D297">
            <v>4</v>
          </cell>
          <cell r="E297" t="str">
            <v>HEAPA - HOSP ESTADUAL APARECIDA GOIANIA CAIO LOUZADA</v>
          </cell>
          <cell r="F297" t="str">
            <v>TECNICO (A) DE RADIOLOGIA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4</v>
          </cell>
          <cell r="L297">
            <v>0</v>
          </cell>
          <cell r="M297">
            <v>2824.64</v>
          </cell>
          <cell r="N297">
            <v>4980.6499999999996</v>
          </cell>
          <cell r="O297">
            <v>872.14</v>
          </cell>
          <cell r="P297">
            <v>4108.51</v>
          </cell>
        </row>
        <row r="298">
          <cell r="B298" t="str">
            <v>ELISANGELA MARIA PEREIRA DA SILVA</v>
          </cell>
          <cell r="C298" t="str">
            <v>ENFERMEIRO (A)</v>
          </cell>
          <cell r="D298">
            <v>4</v>
          </cell>
          <cell r="E298" t="str">
            <v>HEAPA - HOSP ESTADUAL APARECIDA GOIANIA CAIO LOUZADA</v>
          </cell>
          <cell r="F298" t="str">
            <v>ENFERMEIRO (A)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4</v>
          </cell>
          <cell r="L298">
            <v>0</v>
          </cell>
          <cell r="M298">
            <v>3771.03</v>
          </cell>
          <cell r="N298">
            <v>4973.59</v>
          </cell>
          <cell r="O298">
            <v>812.84</v>
          </cell>
          <cell r="P298">
            <v>4160.75</v>
          </cell>
        </row>
        <row r="299">
          <cell r="B299" t="str">
            <v>JOSE RICARDO PINTO DE ARAUJO</v>
          </cell>
          <cell r="C299" t="str">
            <v>INSTRUMENTADOR</v>
          </cell>
          <cell r="D299">
            <v>4</v>
          </cell>
          <cell r="E299" t="str">
            <v>HEAPA - HOSP ESTADUAL APARECIDA GOIANIA CAIO LOUZADA</v>
          </cell>
          <cell r="F299" t="str">
            <v>INSTRUMENTADOR CIRURGICO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4</v>
          </cell>
          <cell r="L299">
            <v>0</v>
          </cell>
          <cell r="M299">
            <v>2296.9299999999998</v>
          </cell>
          <cell r="N299">
            <v>2904.29</v>
          </cell>
          <cell r="O299">
            <v>247.33</v>
          </cell>
          <cell r="P299">
            <v>2656.96</v>
          </cell>
        </row>
        <row r="300">
          <cell r="B300" t="str">
            <v>ELIA ALVES FIGUEIROL</v>
          </cell>
          <cell r="C300" t="str">
            <v>AUXILIAR</v>
          </cell>
          <cell r="D300">
            <v>4</v>
          </cell>
          <cell r="E300" t="str">
            <v>HEAPA - HOSP ESTADUAL APARECIDA GOIANIA CAIO LOUZADA</v>
          </cell>
          <cell r="F300" t="str">
            <v>AUXILIAR DE FARMACIA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4</v>
          </cell>
          <cell r="L300">
            <v>0</v>
          </cell>
          <cell r="M300">
            <v>1872.86</v>
          </cell>
          <cell r="N300">
            <v>2342.54</v>
          </cell>
          <cell r="O300">
            <v>189.64</v>
          </cell>
          <cell r="P300">
            <v>2152.9</v>
          </cell>
        </row>
        <row r="301">
          <cell r="B301" t="str">
            <v>ELCIO BICUDO DA ROCHA</v>
          </cell>
          <cell r="C301" t="str">
            <v>TÉCNICO (A)</v>
          </cell>
          <cell r="D301">
            <v>4</v>
          </cell>
          <cell r="E301" t="str">
            <v>HEAPA - HOSP ESTADUAL APARECIDA GOIANIA CAIO LOUZADA</v>
          </cell>
          <cell r="F301" t="str">
            <v>TECNICO (A) DE ENFERMAGEM</v>
          </cell>
          <cell r="G301" t="str">
            <v>N</v>
          </cell>
          <cell r="H301" t="str">
            <v>P</v>
          </cell>
          <cell r="I301">
            <v>0</v>
          </cell>
          <cell r="J301">
            <v>2024</v>
          </cell>
          <cell r="K301">
            <v>4</v>
          </cell>
          <cell r="L301">
            <v>0</v>
          </cell>
          <cell r="M301">
            <v>2060.16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JOYCE VALECIA DE SOUZA SANTOS ITACARAMBY</v>
          </cell>
          <cell r="C302" t="str">
            <v>TÉCNICO (A)</v>
          </cell>
          <cell r="D302">
            <v>4</v>
          </cell>
          <cell r="E302" t="str">
            <v>HEAPA - HOSP ESTADUAL APARECIDA GOIANIA CAIO LOUZADA</v>
          </cell>
          <cell r="F302" t="str">
            <v>TECNICO (A) DE ENFERMAGEM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4</v>
          </cell>
          <cell r="L302">
            <v>0</v>
          </cell>
          <cell r="M302">
            <v>2060.16</v>
          </cell>
          <cell r="N302">
            <v>2548.58</v>
          </cell>
          <cell r="O302">
            <v>208.19</v>
          </cell>
          <cell r="P302">
            <v>2340.39</v>
          </cell>
        </row>
        <row r="303">
          <cell r="B303" t="str">
            <v>ROSANA DE OLIVEIRA LIMA MOURA</v>
          </cell>
          <cell r="C303" t="str">
            <v>ASSISTENTE</v>
          </cell>
          <cell r="D303">
            <v>4</v>
          </cell>
          <cell r="E303" t="str">
            <v>HEAPA - HOSP ESTADUAL APARECIDA GOIANIA CAIO LOUZADA</v>
          </cell>
          <cell r="F303" t="str">
            <v>ASSISTENTE DE FATURAMENTO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4</v>
          </cell>
          <cell r="L303">
            <v>0</v>
          </cell>
          <cell r="M303">
            <v>2789.54</v>
          </cell>
          <cell r="N303">
            <v>3012.71</v>
          </cell>
          <cell r="O303">
            <v>397.94</v>
          </cell>
          <cell r="P303">
            <v>2614.77</v>
          </cell>
        </row>
        <row r="304">
          <cell r="B304" t="str">
            <v>JACINETE BARBOSA DA SILVA</v>
          </cell>
          <cell r="C304" t="str">
            <v>TÉCNICO (A)</v>
          </cell>
          <cell r="D304">
            <v>4</v>
          </cell>
          <cell r="E304" t="str">
            <v>HEAPA - HOSP ESTADUAL APARECIDA GOIANIA CAIO LOUZADA</v>
          </cell>
          <cell r="F304" t="str">
            <v>TECNICO (A) DE ENFERMAGEM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4</v>
          </cell>
          <cell r="L304">
            <v>0</v>
          </cell>
          <cell r="M304">
            <v>2060.16</v>
          </cell>
          <cell r="N304">
            <v>2507.37</v>
          </cell>
          <cell r="O304">
            <v>204.48</v>
          </cell>
          <cell r="P304">
            <v>2302.89</v>
          </cell>
        </row>
        <row r="305">
          <cell r="B305" t="str">
            <v>GABRIELLY KAWANY RODRIGUES OLIVEIRA</v>
          </cell>
          <cell r="C305" t="str">
            <v>ASSISTENTE</v>
          </cell>
          <cell r="D305">
            <v>4</v>
          </cell>
          <cell r="E305" t="str">
            <v>HEAPA - HOSP ESTADUAL APARECIDA GOIANIA CAIO LOUZADA</v>
          </cell>
          <cell r="F305" t="str">
            <v>ASSISTENTE ADMINISTRATIVO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4</v>
          </cell>
          <cell r="L305">
            <v>0</v>
          </cell>
          <cell r="M305">
            <v>2060.16</v>
          </cell>
          <cell r="N305">
            <v>2548.58</v>
          </cell>
          <cell r="O305">
            <v>331.8</v>
          </cell>
          <cell r="P305">
            <v>2216.7800000000002</v>
          </cell>
        </row>
        <row r="306">
          <cell r="B306" t="str">
            <v>HUGO DOS SANTOS CARDOSO</v>
          </cell>
          <cell r="C306" t="str">
            <v>TÉCNICO (A)</v>
          </cell>
          <cell r="D306">
            <v>4</v>
          </cell>
          <cell r="E306" t="str">
            <v>HEAPA - HOSP ESTADUAL APARECIDA GOIANIA CAIO LOUZADA</v>
          </cell>
          <cell r="F306" t="str">
            <v>TECNICO (A) DE RADIOLOGIA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4</v>
          </cell>
          <cell r="L306">
            <v>0</v>
          </cell>
          <cell r="M306">
            <v>2824.64</v>
          </cell>
          <cell r="N306">
            <v>4265.21</v>
          </cell>
          <cell r="O306">
            <v>674.86</v>
          </cell>
          <cell r="P306">
            <v>3590.35</v>
          </cell>
        </row>
        <row r="307">
          <cell r="B307" t="str">
            <v>SARA FERREIRA DE OLIVEIRA</v>
          </cell>
          <cell r="C307" t="str">
            <v>TÉCNICO (A)</v>
          </cell>
          <cell r="D307">
            <v>4</v>
          </cell>
          <cell r="E307" t="str">
            <v>HEAPA - HOSP ESTADUAL APARECIDA GOIANIA CAIO LOUZADA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4</v>
          </cell>
          <cell r="L307">
            <v>0</v>
          </cell>
          <cell r="M307">
            <v>2060.16</v>
          </cell>
          <cell r="N307">
            <v>2648.57</v>
          </cell>
          <cell r="O307">
            <v>217.19</v>
          </cell>
          <cell r="P307">
            <v>2431.38</v>
          </cell>
        </row>
        <row r="308">
          <cell r="B308" t="str">
            <v>SILVANA MOREIRA DOS SANTOS</v>
          </cell>
          <cell r="C308" t="str">
            <v>TÉCNICO (A)</v>
          </cell>
          <cell r="D308">
            <v>4</v>
          </cell>
          <cell r="E308" t="str">
            <v>HEAPA - HOSP ESTADUAL APARECIDA GOIANIA CAIO LOUZADA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4</v>
          </cell>
          <cell r="L308">
            <v>0</v>
          </cell>
          <cell r="M308">
            <v>2518.38</v>
          </cell>
          <cell r="N308">
            <v>3143.45</v>
          </cell>
          <cell r="O308">
            <v>299.98</v>
          </cell>
          <cell r="P308">
            <v>2843.47</v>
          </cell>
        </row>
        <row r="309">
          <cell r="B309" t="str">
            <v>NAIDES DOS SANTOS OLIVEIRA</v>
          </cell>
          <cell r="C309" t="str">
            <v>ENFERMEIRO (A)</v>
          </cell>
          <cell r="D309">
            <v>4</v>
          </cell>
          <cell r="E309" t="str">
            <v>HEAPA - HOSP ESTADUAL APARECIDA GOIANIA CAIO LOUZADA</v>
          </cell>
          <cell r="F309" t="str">
            <v>ENFERMEIRO (A)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4</v>
          </cell>
          <cell r="L309">
            <v>0</v>
          </cell>
          <cell r="M309">
            <v>3771.03</v>
          </cell>
          <cell r="N309">
            <v>5113.8</v>
          </cell>
          <cell r="O309">
            <v>895.49</v>
          </cell>
          <cell r="P309">
            <v>4218.3100000000004</v>
          </cell>
        </row>
        <row r="310">
          <cell r="B310" t="str">
            <v>ELLAYNE CHAVES DA SILVA</v>
          </cell>
          <cell r="C310" t="str">
            <v>TÉCNICO (A)</v>
          </cell>
          <cell r="D310">
            <v>4</v>
          </cell>
          <cell r="E310" t="str">
            <v>HEAPA - HOSP ESTADUAL APARECIDA GOIANIA CAIO LOUZADA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4</v>
          </cell>
          <cell r="L310">
            <v>0</v>
          </cell>
          <cell r="M310">
            <v>2518.38</v>
          </cell>
          <cell r="N310">
            <v>3613.03</v>
          </cell>
          <cell r="O310">
            <v>408.17</v>
          </cell>
          <cell r="P310">
            <v>3204.86</v>
          </cell>
        </row>
        <row r="311">
          <cell r="B311" t="str">
            <v>JEAN CARLO FERREIRA DE MELO</v>
          </cell>
          <cell r="C311" t="str">
            <v>TÉCNICO (A)</v>
          </cell>
          <cell r="D311">
            <v>4</v>
          </cell>
          <cell r="E311" t="str">
            <v>HEAPA - HOSP ESTADUAL APARECIDA GOIANIA CAIO LOUZADA</v>
          </cell>
          <cell r="F311" t="str">
            <v>TECNICO (A) DE ENFERMAGEM</v>
          </cell>
          <cell r="G311" t="str">
            <v>N</v>
          </cell>
          <cell r="H311" t="str">
            <v>A</v>
          </cell>
          <cell r="I311">
            <v>4335.92</v>
          </cell>
          <cell r="J311">
            <v>2024</v>
          </cell>
          <cell r="K311">
            <v>4</v>
          </cell>
          <cell r="L311">
            <v>0</v>
          </cell>
          <cell r="M311">
            <v>2518.38</v>
          </cell>
          <cell r="N311">
            <v>5214.6099999999997</v>
          </cell>
          <cell r="O311">
            <v>4458.9399999999996</v>
          </cell>
          <cell r="P311">
            <v>755.67</v>
          </cell>
        </row>
        <row r="312">
          <cell r="B312" t="str">
            <v>MARCELITA ALVES DA SILVA</v>
          </cell>
          <cell r="C312" t="str">
            <v>TÉCNICO (A)</v>
          </cell>
          <cell r="D312">
            <v>4</v>
          </cell>
          <cell r="E312" t="str">
            <v>HEAPA - HOSP ESTADUAL APARECIDA GOIANIA CAIO LOUZADA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4</v>
          </cell>
          <cell r="L312">
            <v>0</v>
          </cell>
          <cell r="M312">
            <v>2518.38</v>
          </cell>
          <cell r="N312">
            <v>3211.59</v>
          </cell>
          <cell r="O312">
            <v>313.26</v>
          </cell>
          <cell r="P312">
            <v>2898.33</v>
          </cell>
        </row>
        <row r="313">
          <cell r="B313" t="str">
            <v>SUELI ABREU DOS SANTOS GOMES</v>
          </cell>
          <cell r="C313" t="str">
            <v>ENFERMEIRO (A)</v>
          </cell>
          <cell r="D313">
            <v>4</v>
          </cell>
          <cell r="E313" t="str">
            <v>HEAPA - HOSP ESTADUAL APARECIDA GOIANIA CAIO LOUZADA</v>
          </cell>
          <cell r="F313" t="str">
            <v>ENFERMEIRO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4</v>
          </cell>
          <cell r="L313">
            <v>0</v>
          </cell>
          <cell r="M313">
            <v>3771.03</v>
          </cell>
          <cell r="N313">
            <v>4625.2</v>
          </cell>
          <cell r="O313">
            <v>717.16</v>
          </cell>
          <cell r="P313">
            <v>3908.04</v>
          </cell>
        </row>
        <row r="314">
          <cell r="B314" t="str">
            <v>TAYNAH ARAUJO SILVA</v>
          </cell>
          <cell r="C314" t="str">
            <v>ASSISTENTE</v>
          </cell>
          <cell r="D314">
            <v>4</v>
          </cell>
          <cell r="E314" t="str">
            <v>HEAPA - HOSP ESTADUAL APARECIDA GOIANIA CAIO LOUZADA</v>
          </cell>
          <cell r="F314" t="str">
            <v>ASSISTENTE ADMINISTRATIVO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4</v>
          </cell>
          <cell r="L314">
            <v>0</v>
          </cell>
          <cell r="M314">
            <v>2060.16</v>
          </cell>
          <cell r="N314">
            <v>2534.0100000000002</v>
          </cell>
          <cell r="O314">
            <v>226.88</v>
          </cell>
          <cell r="P314">
            <v>2307.13</v>
          </cell>
        </row>
        <row r="315">
          <cell r="B315" t="str">
            <v>GAEL DA SILVA</v>
          </cell>
          <cell r="C315" t="str">
            <v>SUPERVISOR</v>
          </cell>
          <cell r="D315">
            <v>4</v>
          </cell>
          <cell r="E315" t="str">
            <v>HEAPA - HOSP ESTADUAL APARECIDA GOIANIA CAIO LOUZADA</v>
          </cell>
          <cell r="F315" t="str">
            <v>SUPERVISOR (A) DE RADIOLOGIA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4</v>
          </cell>
          <cell r="L315">
            <v>0</v>
          </cell>
          <cell r="M315">
            <v>2824.64</v>
          </cell>
          <cell r="N315">
            <v>5289.21</v>
          </cell>
          <cell r="O315">
            <v>1068.29</v>
          </cell>
          <cell r="P315">
            <v>4220.92</v>
          </cell>
        </row>
        <row r="316">
          <cell r="B316" t="str">
            <v>MARLUCE BATISTA DA SILVA</v>
          </cell>
          <cell r="C316" t="str">
            <v>TÉCNICO (A)</v>
          </cell>
          <cell r="D316">
            <v>4</v>
          </cell>
          <cell r="E316" t="str">
            <v>HEAPA - HOSP ESTADUAL APARECIDA GOIANIA CAIO LOUZADA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4</v>
          </cell>
          <cell r="L316">
            <v>0</v>
          </cell>
          <cell r="M316">
            <v>2518.38</v>
          </cell>
          <cell r="N316">
            <v>3177.53</v>
          </cell>
          <cell r="O316">
            <v>435.63</v>
          </cell>
          <cell r="P316">
            <v>2741.9</v>
          </cell>
        </row>
        <row r="317">
          <cell r="B317" t="str">
            <v>MARIA ARRUDA DE SANTANA</v>
          </cell>
          <cell r="C317" t="str">
            <v>TÉCNICO (A)</v>
          </cell>
          <cell r="D317">
            <v>4</v>
          </cell>
          <cell r="E317" t="str">
            <v>HEAPA - HOSP ESTADUAL APARECIDA GOIANIA CAIO LOUZADA</v>
          </cell>
          <cell r="F317" t="str">
            <v>TECNICO (A) DE ENFERMAGEM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4</v>
          </cell>
          <cell r="L317">
            <v>0</v>
          </cell>
          <cell r="M317">
            <v>2518.38</v>
          </cell>
          <cell r="N317">
            <v>3582.47</v>
          </cell>
          <cell r="O317">
            <v>399.92</v>
          </cell>
          <cell r="P317">
            <v>3182.55</v>
          </cell>
        </row>
        <row r="318">
          <cell r="B318" t="str">
            <v>MARCELLE SILVA VARGAS</v>
          </cell>
          <cell r="C318" t="str">
            <v>ASSISTENTE</v>
          </cell>
          <cell r="D318">
            <v>4</v>
          </cell>
          <cell r="E318" t="str">
            <v>HEAPA - HOSP ESTADUAL APARECIDA GOIANIA CAIO LOUZADA</v>
          </cell>
          <cell r="F318" t="str">
            <v>ASSISTENTE ADMINISTRATIVO</v>
          </cell>
          <cell r="G318" t="str">
            <v>N</v>
          </cell>
          <cell r="H318" t="str">
            <v>A</v>
          </cell>
          <cell r="I318">
            <v>3083.41</v>
          </cell>
          <cell r="J318">
            <v>2024</v>
          </cell>
          <cell r="K318">
            <v>4</v>
          </cell>
          <cell r="L318">
            <v>0</v>
          </cell>
          <cell r="M318">
            <v>2060.16</v>
          </cell>
          <cell r="N318">
            <v>3469.18</v>
          </cell>
          <cell r="O318">
            <v>3129.71</v>
          </cell>
          <cell r="P318">
            <v>339.47</v>
          </cell>
        </row>
        <row r="319">
          <cell r="B319" t="str">
            <v>FABIANA TEIXEIRA ROCHA</v>
          </cell>
          <cell r="C319" t="str">
            <v>FARMACÊUTICO</v>
          </cell>
          <cell r="D319">
            <v>4</v>
          </cell>
          <cell r="E319" t="str">
            <v>HEAPA - HOSP ESTADUAL APARECIDA GOIANIA CAIO LOUZADA</v>
          </cell>
          <cell r="F319" t="str">
            <v xml:space="preserve">FARMACEUTICO (A) CLINICO (A) </v>
          </cell>
          <cell r="G319" t="str">
            <v>N</v>
          </cell>
          <cell r="H319" t="str">
            <v>E</v>
          </cell>
          <cell r="I319">
            <v>0</v>
          </cell>
          <cell r="J319">
            <v>2024</v>
          </cell>
          <cell r="K319">
            <v>4</v>
          </cell>
          <cell r="L319">
            <v>0</v>
          </cell>
          <cell r="M319">
            <v>4334.51</v>
          </cell>
          <cell r="N319">
            <v>6212.05</v>
          </cell>
          <cell r="O319">
            <v>1311.47</v>
          </cell>
          <cell r="P319">
            <v>4900.58</v>
          </cell>
        </row>
        <row r="320">
          <cell r="B320" t="str">
            <v>CINTHIA FANNY VIEIRA</v>
          </cell>
          <cell r="C320" t="str">
            <v>ENFERMEIRO (A)</v>
          </cell>
          <cell r="D320">
            <v>4</v>
          </cell>
          <cell r="E320" t="str">
            <v>HEAPA - HOSP ESTADUAL APARECIDA GOIANIA CAIO LOUZADA</v>
          </cell>
          <cell r="F320" t="str">
            <v>ENFERMEIRO (A)</v>
          </cell>
          <cell r="G320" t="str">
            <v>N</v>
          </cell>
          <cell r="H320" t="str">
            <v>F</v>
          </cell>
          <cell r="I320">
            <v>6384.27</v>
          </cell>
          <cell r="J320">
            <v>2024</v>
          </cell>
          <cell r="K320">
            <v>4</v>
          </cell>
          <cell r="L320">
            <v>0</v>
          </cell>
          <cell r="M320">
            <v>3771.03</v>
          </cell>
          <cell r="N320">
            <v>6576.59</v>
          </cell>
          <cell r="O320">
            <v>6411.19</v>
          </cell>
          <cell r="P320">
            <v>165.4</v>
          </cell>
        </row>
        <row r="321">
          <cell r="B321" t="str">
            <v>ADELZITA MARTINHA ALVARES</v>
          </cell>
          <cell r="C321" t="str">
            <v>TÉCNICO (A)</v>
          </cell>
          <cell r="D321">
            <v>4</v>
          </cell>
          <cell r="E321" t="str">
            <v>HEAPA - HOSP ESTADUAL APARECIDA GOIANIA CAIO LOUZADA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4</v>
          </cell>
          <cell r="L321">
            <v>0</v>
          </cell>
          <cell r="M321">
            <v>2518.38</v>
          </cell>
          <cell r="N321">
            <v>3631.14</v>
          </cell>
          <cell r="O321">
            <v>413.06</v>
          </cell>
          <cell r="P321">
            <v>3218.08</v>
          </cell>
        </row>
        <row r="322">
          <cell r="B322" t="str">
            <v>FLAVIANE BENTO DE MOURA</v>
          </cell>
          <cell r="C322" t="str">
            <v>TÉCNICO (A)</v>
          </cell>
          <cell r="D322">
            <v>4</v>
          </cell>
          <cell r="E322" t="str">
            <v>HEAPA - HOSP ESTADUAL APARECIDA GOIANIA CAIO LOUZADA</v>
          </cell>
          <cell r="F322" t="str">
            <v>TECNICO (A) DE LABORATORIO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4</v>
          </cell>
          <cell r="L322">
            <v>0</v>
          </cell>
          <cell r="M322">
            <v>2060.16</v>
          </cell>
          <cell r="N322">
            <v>2507.8200000000002</v>
          </cell>
          <cell r="O322">
            <v>204.52</v>
          </cell>
          <cell r="P322">
            <v>2303.3000000000002</v>
          </cell>
        </row>
        <row r="323">
          <cell r="B323" t="str">
            <v>VALDENE ALVES MARTINS</v>
          </cell>
          <cell r="C323" t="str">
            <v>TÉCNICO (A)</v>
          </cell>
          <cell r="D323">
            <v>4</v>
          </cell>
          <cell r="E323" t="str">
            <v>HEAPA - HOSP ESTADUAL APARECIDA GOIANIA CAIO LOUZADA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4</v>
          </cell>
          <cell r="L323">
            <v>0</v>
          </cell>
          <cell r="M323">
            <v>2060.16</v>
          </cell>
          <cell r="N323">
            <v>2648.57</v>
          </cell>
          <cell r="O323">
            <v>217.19</v>
          </cell>
          <cell r="P323">
            <v>2431.38</v>
          </cell>
        </row>
        <row r="324">
          <cell r="B324" t="str">
            <v>MARCIENE GONCALVES LOURENCO</v>
          </cell>
          <cell r="C324" t="str">
            <v>TÉCNICO (A)</v>
          </cell>
          <cell r="D324">
            <v>4</v>
          </cell>
          <cell r="E324" t="str">
            <v>HEAPA - HOSP ESTADUAL APARECIDA GOIANIA CAIO LOUZADA</v>
          </cell>
          <cell r="F324" t="str">
            <v>TECNICO (A) DE ENFERMAGEM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4</v>
          </cell>
          <cell r="L324">
            <v>0</v>
          </cell>
          <cell r="M324">
            <v>2060.16</v>
          </cell>
          <cell r="N324">
            <v>3028.39</v>
          </cell>
          <cell r="O324">
            <v>277.54000000000002</v>
          </cell>
          <cell r="P324">
            <v>2750.85</v>
          </cell>
        </row>
        <row r="325">
          <cell r="B325" t="str">
            <v>ANA ROBERTA MIRANDA FREITAS MOREIRA</v>
          </cell>
          <cell r="C325" t="str">
            <v>ASSISTENTE</v>
          </cell>
          <cell r="D325">
            <v>4</v>
          </cell>
          <cell r="E325" t="str">
            <v>HEAPA - HOSP ESTADUAL APARECIDA GOIANIA CAIO LOUZADA</v>
          </cell>
          <cell r="F325" t="str">
            <v>ASSISTENTE DE FATURAMENTO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4</v>
          </cell>
          <cell r="L325">
            <v>0</v>
          </cell>
          <cell r="M325">
            <v>2789.54</v>
          </cell>
          <cell r="N325">
            <v>3635.02</v>
          </cell>
          <cell r="O325">
            <v>250.3</v>
          </cell>
          <cell r="P325">
            <v>3384.72</v>
          </cell>
        </row>
        <row r="326">
          <cell r="B326" t="str">
            <v>NELMA SOARES DA SILVA</v>
          </cell>
          <cell r="C326" t="str">
            <v>TÉCNICO (A)</v>
          </cell>
          <cell r="D326">
            <v>4</v>
          </cell>
          <cell r="E326" t="str">
            <v>HEAPA - HOSP ESTADUAL APARECIDA GOIANIA CAIO LOUZADA</v>
          </cell>
          <cell r="F326" t="str">
            <v>TECNICO (A) DE ENFERMAGEM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4</v>
          </cell>
          <cell r="L326">
            <v>0</v>
          </cell>
          <cell r="M326">
            <v>2060.16</v>
          </cell>
          <cell r="N326">
            <v>2759.52</v>
          </cell>
          <cell r="O326">
            <v>387.66</v>
          </cell>
          <cell r="P326">
            <v>2371.86</v>
          </cell>
        </row>
        <row r="327">
          <cell r="B327" t="str">
            <v>ELIDAIANE DA SILVA SOUSA MARTINS</v>
          </cell>
          <cell r="C327" t="str">
            <v>ENFERMEIRO (A)</v>
          </cell>
          <cell r="D327">
            <v>4</v>
          </cell>
          <cell r="E327" t="str">
            <v>HEAPA - HOSP ESTADUAL APARECIDA GOIANIA CAIO LOUZADA</v>
          </cell>
          <cell r="F327" t="str">
            <v>ENFERMEIRO (A)</v>
          </cell>
          <cell r="G327" t="str">
            <v>N</v>
          </cell>
          <cell r="H327" t="str">
            <v>E</v>
          </cell>
          <cell r="I327">
            <v>0</v>
          </cell>
          <cell r="J327">
            <v>2024</v>
          </cell>
          <cell r="K327">
            <v>4</v>
          </cell>
          <cell r="L327">
            <v>0</v>
          </cell>
          <cell r="M327">
            <v>3085</v>
          </cell>
          <cell r="N327">
            <v>3643.64</v>
          </cell>
          <cell r="O327">
            <v>416.43</v>
          </cell>
          <cell r="P327">
            <v>3227.21</v>
          </cell>
        </row>
        <row r="328">
          <cell r="B328" t="str">
            <v>ILIENE CANDIDA SOARES DE SOUZA ALVES</v>
          </cell>
          <cell r="C328" t="str">
            <v>ASSISTENTE</v>
          </cell>
          <cell r="D328">
            <v>4</v>
          </cell>
          <cell r="E328" t="str">
            <v>HEAPA - HOSP ESTADUAL APARECIDA GOIANIA CAIO LOUZADA</v>
          </cell>
          <cell r="F328" t="str">
            <v>ASSISTENTE DE FATURAMENTO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4</v>
          </cell>
          <cell r="L328">
            <v>0</v>
          </cell>
          <cell r="M328">
            <v>2789.54</v>
          </cell>
          <cell r="N328">
            <v>3012.71</v>
          </cell>
          <cell r="O328">
            <v>427.71</v>
          </cell>
          <cell r="P328">
            <v>2585</v>
          </cell>
        </row>
        <row r="329">
          <cell r="B329" t="str">
            <v>SIMONE MOTA DE OLIVEIRA DAMASCENO</v>
          </cell>
          <cell r="C329" t="str">
            <v>INSTRUMENTADOR</v>
          </cell>
          <cell r="D329">
            <v>4</v>
          </cell>
          <cell r="E329" t="str">
            <v>HEAPA - HOSP ESTADUAL APARECIDA GOIANIA CAIO LOUZADA</v>
          </cell>
          <cell r="F329" t="str">
            <v>INSTRUMENTADOR CIRURGICO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4</v>
          </cell>
          <cell r="L329">
            <v>0</v>
          </cell>
          <cell r="M329">
            <v>2296.9299999999998</v>
          </cell>
          <cell r="N329">
            <v>2710.67</v>
          </cell>
          <cell r="O329">
            <v>254.69</v>
          </cell>
          <cell r="P329">
            <v>2455.98</v>
          </cell>
        </row>
        <row r="330">
          <cell r="B330" t="str">
            <v>PATRICIA CELESTINO</v>
          </cell>
          <cell r="C330" t="str">
            <v>TÉCNICO (A)</v>
          </cell>
          <cell r="D330">
            <v>4</v>
          </cell>
          <cell r="E330" t="str">
            <v>HEAPA - HOSP ESTADUAL APARECIDA GOIANIA CAIO LOUZADA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4</v>
          </cell>
          <cell r="L330">
            <v>0</v>
          </cell>
          <cell r="M330">
            <v>2060.16</v>
          </cell>
          <cell r="N330">
            <v>2507.37</v>
          </cell>
          <cell r="O330">
            <v>328.09</v>
          </cell>
          <cell r="P330">
            <v>2179.2800000000002</v>
          </cell>
        </row>
        <row r="331">
          <cell r="B331" t="str">
            <v>RONEI DOS SANTOS RODRIGUES</v>
          </cell>
          <cell r="C331" t="str">
            <v>PORTEIRO</v>
          </cell>
          <cell r="D331">
            <v>4</v>
          </cell>
          <cell r="E331" t="str">
            <v>HEAPA - HOSP ESTADUAL APARECIDA GOIANIA CAIO LOUZADA</v>
          </cell>
          <cell r="F331" t="str">
            <v>AGENTE DE PORTARIA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4</v>
          </cell>
          <cell r="L331">
            <v>0</v>
          </cell>
          <cell r="M331">
            <v>1558.22</v>
          </cell>
          <cell r="N331">
            <v>1956.49</v>
          </cell>
          <cell r="O331">
            <v>248.39</v>
          </cell>
          <cell r="P331">
            <v>1708.1</v>
          </cell>
        </row>
        <row r="332">
          <cell r="B332" t="str">
            <v>LUCIENE RAMOS DE MORAES</v>
          </cell>
          <cell r="C332" t="str">
            <v>COORDENADOR (A)</v>
          </cell>
          <cell r="D332">
            <v>4</v>
          </cell>
          <cell r="E332" t="str">
            <v>HEAPA - HOSP ESTADUAL APARECIDA GOIANIA CAIO LOUZADA</v>
          </cell>
          <cell r="F332" t="str">
            <v>COORDENADOR (A) DE HIGIENIZACAO E UPR</v>
          </cell>
          <cell r="G332" t="str">
            <v>N</v>
          </cell>
          <cell r="H332" t="str">
            <v>A</v>
          </cell>
          <cell r="I332">
            <v>7137.08</v>
          </cell>
          <cell r="J332">
            <v>2024</v>
          </cell>
          <cell r="K332">
            <v>4</v>
          </cell>
          <cell r="L332">
            <v>0</v>
          </cell>
          <cell r="M332">
            <v>3840.38</v>
          </cell>
          <cell r="N332">
            <v>7137.08</v>
          </cell>
          <cell r="O332">
            <v>7137.08</v>
          </cell>
          <cell r="P332">
            <v>0</v>
          </cell>
        </row>
        <row r="333">
          <cell r="B333" t="str">
            <v>LORENA PEREIRA GOMES SILVA AMORIM</v>
          </cell>
          <cell r="C333" t="str">
            <v>AUXILIAR</v>
          </cell>
          <cell r="D333">
            <v>4</v>
          </cell>
          <cell r="E333" t="str">
            <v>HEAPA - HOSP ESTADUAL APARECIDA GOIANIA CAIO LOUZADA</v>
          </cell>
          <cell r="F333" t="str">
            <v>AUXILIAR DE FARMACIA</v>
          </cell>
          <cell r="G333" t="str">
            <v>N</v>
          </cell>
          <cell r="H333" t="str">
            <v>P</v>
          </cell>
          <cell r="I333">
            <v>0</v>
          </cell>
          <cell r="J333">
            <v>2024</v>
          </cell>
          <cell r="K333">
            <v>4</v>
          </cell>
          <cell r="L333">
            <v>0</v>
          </cell>
          <cell r="M333">
            <v>1872.86</v>
          </cell>
          <cell r="N333">
            <v>0</v>
          </cell>
          <cell r="O333">
            <v>0</v>
          </cell>
          <cell r="P333">
            <v>0</v>
          </cell>
        </row>
        <row r="334">
          <cell r="B334" t="str">
            <v>LUDMILA OLIVEIRA NUNES</v>
          </cell>
          <cell r="C334" t="str">
            <v>ENFERMEIRO (A)</v>
          </cell>
          <cell r="D334">
            <v>4</v>
          </cell>
          <cell r="E334" t="str">
            <v>HEAPA - HOSP ESTADUAL APARECIDA GOIANIA CAIO LOUZADA</v>
          </cell>
          <cell r="F334" t="str">
            <v>ENFERMEIRO (A)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4</v>
          </cell>
          <cell r="L334">
            <v>0</v>
          </cell>
          <cell r="M334">
            <v>3085</v>
          </cell>
          <cell r="N334">
            <v>3391.61</v>
          </cell>
          <cell r="O334">
            <v>370.81</v>
          </cell>
          <cell r="P334">
            <v>3020.8</v>
          </cell>
        </row>
        <row r="335">
          <cell r="B335" t="str">
            <v>LEUDILENE LUCENA DE OLIVEIRA BRITO</v>
          </cell>
          <cell r="C335" t="str">
            <v>COORDENADOR (A)</v>
          </cell>
          <cell r="D335">
            <v>4</v>
          </cell>
          <cell r="E335" t="str">
            <v>HEAPA - HOSP ESTADUAL APARECIDA GOIANIA CAIO LOUZADA</v>
          </cell>
          <cell r="F335" t="str">
            <v>COORDENADOR (A) OPERACIONAL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4</v>
          </cell>
          <cell r="L335">
            <v>0</v>
          </cell>
          <cell r="M335">
            <v>5930.18</v>
          </cell>
          <cell r="N335">
            <v>6464.11</v>
          </cell>
          <cell r="O335">
            <v>1439.13</v>
          </cell>
          <cell r="P335">
            <v>5024.9799999999996</v>
          </cell>
        </row>
        <row r="336">
          <cell r="B336" t="str">
            <v>CARLA RAMOS DE JESUS</v>
          </cell>
          <cell r="C336" t="str">
            <v>TÉCNICO (A)</v>
          </cell>
          <cell r="D336">
            <v>4</v>
          </cell>
          <cell r="E336" t="str">
            <v>HEAPA - HOSP ESTADUAL APARECIDA GOIANIA CAIO LOUZADA</v>
          </cell>
          <cell r="F336" t="str">
            <v>TECNICO (A) DE SEGURANCA DO TRABALHO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4</v>
          </cell>
          <cell r="L336">
            <v>0</v>
          </cell>
          <cell r="M336">
            <v>2809.33</v>
          </cell>
          <cell r="N336">
            <v>3372.67</v>
          </cell>
          <cell r="O336">
            <v>344.68</v>
          </cell>
          <cell r="P336">
            <v>3027.99</v>
          </cell>
        </row>
        <row r="337">
          <cell r="B337" t="str">
            <v>JAMISON GUILHERME ARRAIS DE SOUSA</v>
          </cell>
          <cell r="C337" t="str">
            <v>ASSISTENTE</v>
          </cell>
          <cell r="D337">
            <v>4</v>
          </cell>
          <cell r="E337" t="str">
            <v>HEAPA - HOSP ESTADUAL APARECIDA GOIANIA CAIO LOUZADA</v>
          </cell>
          <cell r="F337" t="str">
            <v>ASSISTENTE ADMINISTRATIVO</v>
          </cell>
          <cell r="G337" t="str">
            <v>N</v>
          </cell>
          <cell r="H337" t="str">
            <v>F</v>
          </cell>
          <cell r="I337">
            <v>3067.36</v>
          </cell>
          <cell r="J337">
            <v>2024</v>
          </cell>
          <cell r="K337">
            <v>4</v>
          </cell>
          <cell r="L337">
            <v>0</v>
          </cell>
          <cell r="M337">
            <v>2060.16</v>
          </cell>
          <cell r="N337">
            <v>4513.2700000000004</v>
          </cell>
          <cell r="O337">
            <v>3217.12</v>
          </cell>
          <cell r="P337">
            <v>1296.1500000000001</v>
          </cell>
        </row>
        <row r="338">
          <cell r="B338" t="str">
            <v>EDMAR FRANCISCO DA SILVA</v>
          </cell>
          <cell r="C338" t="str">
            <v>AUXILIAR</v>
          </cell>
          <cell r="D338">
            <v>4</v>
          </cell>
          <cell r="E338" t="str">
            <v>HEAPA - HOSP ESTADUAL APARECIDA GOIANIA CAIO LOUZADA</v>
          </cell>
          <cell r="F338" t="str">
            <v>AUXILIAR DE LAVANDERIA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4</v>
          </cell>
          <cell r="L338">
            <v>0</v>
          </cell>
          <cell r="M338">
            <v>1455.96</v>
          </cell>
          <cell r="N338">
            <v>1916.88</v>
          </cell>
          <cell r="O338">
            <v>233.11</v>
          </cell>
          <cell r="P338">
            <v>1683.77</v>
          </cell>
        </row>
        <row r="339">
          <cell r="B339" t="str">
            <v>AGRIPINO JOSE DOS ANJOS NETO</v>
          </cell>
          <cell r="C339" t="str">
            <v>GERENTE</v>
          </cell>
          <cell r="D339">
            <v>4</v>
          </cell>
          <cell r="E339" t="str">
            <v>HEAPA - HOSP ESTADUAL APARECIDA GOIANIA CAIO LOUZADA</v>
          </cell>
          <cell r="F339" t="str">
            <v>GERENTE OPERACIONAL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4</v>
          </cell>
          <cell r="L339">
            <v>0</v>
          </cell>
          <cell r="M339">
            <v>11750.45</v>
          </cell>
          <cell r="N339">
            <v>12690.48</v>
          </cell>
          <cell r="O339">
            <v>3252.79</v>
          </cell>
          <cell r="P339">
            <v>9437.69</v>
          </cell>
        </row>
        <row r="340">
          <cell r="B340" t="str">
            <v>CRISTIANE CARVALHO DA SILVA</v>
          </cell>
          <cell r="C340" t="str">
            <v>ENFERMEIRO (A)</v>
          </cell>
          <cell r="D340">
            <v>4</v>
          </cell>
          <cell r="E340" t="str">
            <v>HEAPA - HOSP ESTADUAL APARECIDA GOIANIA CAIO LOUZADA</v>
          </cell>
          <cell r="F340" t="str">
            <v>ENFERMEIRO (A)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4</v>
          </cell>
          <cell r="L340">
            <v>0</v>
          </cell>
          <cell r="M340">
            <v>3085</v>
          </cell>
          <cell r="N340">
            <v>3558.08</v>
          </cell>
          <cell r="O340">
            <v>410.21</v>
          </cell>
          <cell r="P340">
            <v>3147.87</v>
          </cell>
        </row>
        <row r="341">
          <cell r="B341" t="str">
            <v>LUIS ROGERIO SOARES</v>
          </cell>
          <cell r="C341" t="str">
            <v>ENGENHEIRO (A)</v>
          </cell>
          <cell r="D341">
            <v>4</v>
          </cell>
          <cell r="E341" t="str">
            <v>HEAPA - HOSP ESTADUAL APARECIDA GOIANIA CAIO LOUZADA</v>
          </cell>
          <cell r="F341" t="str">
            <v>ENGENHEIRO (A) DE SEGURANCA DO TRABALHO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4</v>
          </cell>
          <cell r="L341">
            <v>0</v>
          </cell>
          <cell r="M341">
            <v>8472</v>
          </cell>
          <cell r="N341">
            <v>8895.6</v>
          </cell>
          <cell r="O341">
            <v>2209.1999999999998</v>
          </cell>
          <cell r="P341">
            <v>6686.4</v>
          </cell>
        </row>
        <row r="342">
          <cell r="B342" t="str">
            <v>FERNANDO WANDERLEY</v>
          </cell>
          <cell r="C342" t="str">
            <v>PORTEIRO</v>
          </cell>
          <cell r="D342">
            <v>4</v>
          </cell>
          <cell r="E342" t="str">
            <v>HEAPA - HOSP ESTADUAL APARECIDA GOIANIA CAIO LOUZADA</v>
          </cell>
          <cell r="F342" t="str">
            <v>AGENTE DE PORTARIA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4</v>
          </cell>
          <cell r="L342">
            <v>0</v>
          </cell>
          <cell r="M342">
            <v>1558.22</v>
          </cell>
          <cell r="N342">
            <v>2002.76</v>
          </cell>
          <cell r="O342">
            <v>252.55</v>
          </cell>
          <cell r="P342">
            <v>1750.21</v>
          </cell>
        </row>
        <row r="343">
          <cell r="B343" t="str">
            <v>RONILDO COSTA DOS SANTOS</v>
          </cell>
          <cell r="C343" t="str">
            <v>TÉCNICO (A)</v>
          </cell>
          <cell r="D343">
            <v>4</v>
          </cell>
          <cell r="E343" t="str">
            <v>HEAPA - HOSP ESTADUAL APARECIDA GOIANIA CAIO LOUZADA</v>
          </cell>
          <cell r="F343" t="str">
            <v>TECNICO (A) DE RADIOLOGIA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4</v>
          </cell>
          <cell r="L343">
            <v>0</v>
          </cell>
          <cell r="M343">
            <v>2824.64</v>
          </cell>
          <cell r="N343">
            <v>4401.7299999999996</v>
          </cell>
          <cell r="O343">
            <v>723.61</v>
          </cell>
          <cell r="P343">
            <v>3678.12</v>
          </cell>
        </row>
        <row r="344">
          <cell r="B344" t="str">
            <v>SARA FERNANDA EVANGELISTA RAMOS SILVA</v>
          </cell>
          <cell r="C344" t="str">
            <v>TÉCNICO (A)</v>
          </cell>
          <cell r="D344">
            <v>4</v>
          </cell>
          <cell r="E344" t="str">
            <v>HEAPA - HOSP ESTADUAL APARECIDA GOIANIA CAIO LOUZADA</v>
          </cell>
          <cell r="F344" t="str">
            <v>TECNICO (A) DE ENFERMAGEM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4</v>
          </cell>
          <cell r="L344">
            <v>0</v>
          </cell>
          <cell r="M344">
            <v>2060.16</v>
          </cell>
          <cell r="N344">
            <v>2990.17</v>
          </cell>
          <cell r="O344">
            <v>257.63</v>
          </cell>
          <cell r="P344">
            <v>2732.54</v>
          </cell>
        </row>
        <row r="345">
          <cell r="B345" t="str">
            <v>VANIA APARECIDA DE MORAIS BERNARDES</v>
          </cell>
          <cell r="C345" t="str">
            <v>TÉCNICO (A)</v>
          </cell>
          <cell r="D345">
            <v>4</v>
          </cell>
          <cell r="E345" t="str">
            <v>HEAPA - HOSP ESTADUAL APARECIDA GOIANIA CAIO LOUZADA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2024</v>
          </cell>
          <cell r="K345">
            <v>4</v>
          </cell>
          <cell r="L345">
            <v>0</v>
          </cell>
          <cell r="M345">
            <v>2060.16</v>
          </cell>
          <cell r="N345">
            <v>2548.58</v>
          </cell>
          <cell r="O345">
            <v>208.19</v>
          </cell>
          <cell r="P345">
            <v>2340.39</v>
          </cell>
        </row>
        <row r="346">
          <cell r="B346" t="str">
            <v>IRACI DA SILVA OLIVEIRA GUIMARAES</v>
          </cell>
          <cell r="C346" t="str">
            <v>TÉCNICO (A)</v>
          </cell>
          <cell r="D346">
            <v>4</v>
          </cell>
          <cell r="E346" t="str">
            <v>HEAPA - HOSP ESTADUAL APARECIDA GOIANIA CAIO LOUZADA</v>
          </cell>
          <cell r="F346" t="str">
            <v>TECNICO (A) DE IMOBILIZACAO ORTOPEDICA</v>
          </cell>
          <cell r="G346" t="str">
            <v>N</v>
          </cell>
          <cell r="H346" t="str">
            <v>P</v>
          </cell>
          <cell r="I346">
            <v>0</v>
          </cell>
          <cell r="J346">
            <v>2024</v>
          </cell>
          <cell r="K346">
            <v>4</v>
          </cell>
          <cell r="L346">
            <v>0</v>
          </cell>
          <cell r="M346">
            <v>2060.16</v>
          </cell>
          <cell r="N346">
            <v>1337.26</v>
          </cell>
          <cell r="O346">
            <v>100.29</v>
          </cell>
          <cell r="P346">
            <v>1236.97</v>
          </cell>
        </row>
        <row r="347">
          <cell r="B347" t="str">
            <v>ORISLENE LACERDA ALVES</v>
          </cell>
          <cell r="C347" t="str">
            <v>TÉCNICO (A)</v>
          </cell>
          <cell r="D347">
            <v>4</v>
          </cell>
          <cell r="E347" t="str">
            <v>HEAPA - HOSP ESTADUAL APARECIDA GOIANIA CAIO LOUZADA</v>
          </cell>
          <cell r="F347" t="str">
            <v>TECNICO (A) DE ENFERMAGEM</v>
          </cell>
          <cell r="G347" t="str">
            <v>N</v>
          </cell>
          <cell r="H347" t="str">
            <v>E</v>
          </cell>
          <cell r="I347">
            <v>0</v>
          </cell>
          <cell r="J347">
            <v>2024</v>
          </cell>
          <cell r="K347">
            <v>4</v>
          </cell>
          <cell r="L347">
            <v>0</v>
          </cell>
          <cell r="M347">
            <v>2060.16</v>
          </cell>
          <cell r="N347">
            <v>2830.54</v>
          </cell>
          <cell r="O347">
            <v>481.94</v>
          </cell>
          <cell r="P347">
            <v>2348.6</v>
          </cell>
        </row>
        <row r="348">
          <cell r="B348" t="str">
            <v>CESAR MALHEIROS COSTA</v>
          </cell>
          <cell r="C348" t="str">
            <v>INSTRUMENTADOR</v>
          </cell>
          <cell r="D348">
            <v>4</v>
          </cell>
          <cell r="E348" t="str">
            <v>HEAPA - HOSP ESTADUAL APARECIDA GOIANIA CAIO LOUZADA</v>
          </cell>
          <cell r="F348" t="str">
            <v>INSTRUMENTADOR CIRURGICO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4</v>
          </cell>
          <cell r="L348">
            <v>0</v>
          </cell>
          <cell r="M348">
            <v>2296.9299999999998</v>
          </cell>
          <cell r="N348">
            <v>3329.48</v>
          </cell>
          <cell r="O348">
            <v>336.26</v>
          </cell>
          <cell r="P348">
            <v>2993.22</v>
          </cell>
        </row>
        <row r="349">
          <cell r="B349" t="str">
            <v>WILMAR ROSA ABADIA JUNHOR</v>
          </cell>
          <cell r="C349" t="str">
            <v>TÉCNICO (A)</v>
          </cell>
          <cell r="D349">
            <v>4</v>
          </cell>
          <cell r="E349" t="str">
            <v>HEAPA - HOSP ESTADUAL APARECIDA GOIANIA CAIO LOUZADA</v>
          </cell>
          <cell r="F349" t="str">
            <v>TECNICO (A) DE ENFERMAGEM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4</v>
          </cell>
          <cell r="L349">
            <v>0</v>
          </cell>
          <cell r="M349">
            <v>2060.16</v>
          </cell>
          <cell r="N349">
            <v>1402.53</v>
          </cell>
          <cell r="O349">
            <v>201.67</v>
          </cell>
          <cell r="P349">
            <v>1200.8599999999999</v>
          </cell>
        </row>
        <row r="350">
          <cell r="B350" t="str">
            <v>AURILENE RODRIGUES DO NASCIMENTO SANTOS</v>
          </cell>
          <cell r="C350" t="str">
            <v>TÉCNICO (A)</v>
          </cell>
          <cell r="D350">
            <v>4</v>
          </cell>
          <cell r="E350" t="str">
            <v>HEAPA - HOSP ESTADUAL APARECIDA GOIANIA CAIO LOUZADA</v>
          </cell>
          <cell r="F350" t="str">
            <v>TECNICO (A) DE ENFERMAGEM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4</v>
          </cell>
          <cell r="L350">
            <v>0</v>
          </cell>
          <cell r="M350">
            <v>2060.16</v>
          </cell>
          <cell r="N350">
            <v>2926.13</v>
          </cell>
          <cell r="O350">
            <v>249.95</v>
          </cell>
          <cell r="P350">
            <v>2676.18</v>
          </cell>
        </row>
        <row r="351">
          <cell r="B351" t="str">
            <v>MARCELA MARINHO DE RESENDE AMORIM</v>
          </cell>
          <cell r="C351" t="str">
            <v>ANALISTA</v>
          </cell>
          <cell r="D351">
            <v>4</v>
          </cell>
          <cell r="E351" t="str">
            <v>HEAPA - HOSP ESTADUAL APARECIDA GOIANIA CAIO LOUZADA</v>
          </cell>
          <cell r="F351" t="str">
            <v>ANALISTA DE QUALIDADE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4</v>
          </cell>
          <cell r="L351">
            <v>0</v>
          </cell>
          <cell r="M351">
            <v>4122.4399999999996</v>
          </cell>
          <cell r="N351">
            <v>4452.2299999999996</v>
          </cell>
          <cell r="O351">
            <v>576.88</v>
          </cell>
          <cell r="P351">
            <v>3875.35</v>
          </cell>
        </row>
        <row r="352">
          <cell r="B352" t="str">
            <v>DANIELLY FRANCISCA DE OLIVEIRA XAVIER</v>
          </cell>
          <cell r="C352" t="str">
            <v>TÉCNICO (A)</v>
          </cell>
          <cell r="D352">
            <v>4</v>
          </cell>
          <cell r="E352" t="str">
            <v>HEAPA - HOSP ESTADUAL APARECIDA GOIANIA CAIO LOUZADA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4</v>
          </cell>
          <cell r="L352">
            <v>0</v>
          </cell>
          <cell r="M352">
            <v>2060.16</v>
          </cell>
          <cell r="N352">
            <v>2902.16</v>
          </cell>
          <cell r="O352">
            <v>247.07</v>
          </cell>
          <cell r="P352">
            <v>2655.09</v>
          </cell>
        </row>
        <row r="353">
          <cell r="B353" t="str">
            <v>MILENA DE MACEDO SILVA</v>
          </cell>
          <cell r="C353" t="str">
            <v>ASSISTENTE</v>
          </cell>
          <cell r="D353">
            <v>4</v>
          </cell>
          <cell r="E353" t="str">
            <v>HEAPA - HOSP ESTADUAL APARECIDA GOIANIA CAIO LOUZADA</v>
          </cell>
          <cell r="F353" t="str">
            <v>ASSISTENTE ADMINISTRATIVO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4</v>
          </cell>
          <cell r="L353">
            <v>0</v>
          </cell>
          <cell r="M353">
            <v>2060.16</v>
          </cell>
          <cell r="N353">
            <v>2507.37</v>
          </cell>
          <cell r="O353">
            <v>328.09</v>
          </cell>
          <cell r="P353">
            <v>2179.2800000000002</v>
          </cell>
        </row>
        <row r="354">
          <cell r="B354" t="str">
            <v>POLLYANA DE ALMEIDA SOUSA</v>
          </cell>
          <cell r="C354" t="str">
            <v>ENFERMEIRO (A)</v>
          </cell>
          <cell r="D354">
            <v>4</v>
          </cell>
          <cell r="E354" t="str">
            <v>HEAPA - HOSP ESTADUAL APARECIDA GOIANIA CAIO LOUZADA</v>
          </cell>
          <cell r="F354" t="str">
            <v>ENFERMEIRO (A)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4</v>
          </cell>
          <cell r="L354">
            <v>0</v>
          </cell>
          <cell r="M354">
            <v>3771.03</v>
          </cell>
          <cell r="N354">
            <v>5064.3100000000004</v>
          </cell>
          <cell r="O354">
            <v>877.42</v>
          </cell>
          <cell r="P354">
            <v>4186.8900000000003</v>
          </cell>
        </row>
        <row r="355">
          <cell r="B355" t="str">
            <v>WANESSA MOREIRA FERREIRA FERNANDES</v>
          </cell>
          <cell r="C355" t="str">
            <v>TÉCNICO (A)</v>
          </cell>
          <cell r="D355">
            <v>4</v>
          </cell>
          <cell r="E355" t="str">
            <v>HEAPA - HOSP ESTADUAL APARECIDA GOIANIA CAIO LOUZADA</v>
          </cell>
          <cell r="F355" t="str">
            <v>TECNICO (A) DE ENFERMAGEM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4</v>
          </cell>
          <cell r="L355">
            <v>0</v>
          </cell>
          <cell r="M355">
            <v>2060.16</v>
          </cell>
          <cell r="N355">
            <v>2864.47</v>
          </cell>
          <cell r="O355">
            <v>242.55</v>
          </cell>
          <cell r="P355">
            <v>2621.92</v>
          </cell>
        </row>
        <row r="356">
          <cell r="B356" t="str">
            <v>ROSANA SOUZA BARRETO</v>
          </cell>
          <cell r="C356" t="str">
            <v>TÉCNICO (A)</v>
          </cell>
          <cell r="D356">
            <v>4</v>
          </cell>
          <cell r="E356" t="str">
            <v>HEAPA - HOSP ESTADUAL APARECIDA GOIANIA CAIO LOUZADA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4</v>
          </cell>
          <cell r="L356">
            <v>0</v>
          </cell>
          <cell r="M356">
            <v>2060.16</v>
          </cell>
          <cell r="N356">
            <v>2507.37</v>
          </cell>
          <cell r="O356">
            <v>328.09</v>
          </cell>
          <cell r="P356">
            <v>2179.2800000000002</v>
          </cell>
        </row>
        <row r="357">
          <cell r="B357" t="str">
            <v>ANA JULIA BASTOS DE SOUZA</v>
          </cell>
          <cell r="C357" t="str">
            <v>ENFERMEIRO (A)</v>
          </cell>
          <cell r="D357">
            <v>4</v>
          </cell>
          <cell r="E357" t="str">
            <v>HEAPA - HOSP ESTADUAL APARECIDA GOIANIA CAIO LOUZADA</v>
          </cell>
          <cell r="F357" t="str">
            <v>ENFERMEIRO (A)</v>
          </cell>
          <cell r="G357" t="str">
            <v>N</v>
          </cell>
          <cell r="H357" t="str">
            <v>E</v>
          </cell>
          <cell r="I357">
            <v>0</v>
          </cell>
          <cell r="J357">
            <v>2024</v>
          </cell>
          <cell r="K357">
            <v>4</v>
          </cell>
          <cell r="L357">
            <v>0</v>
          </cell>
          <cell r="M357">
            <v>3085</v>
          </cell>
          <cell r="N357">
            <v>4274.91</v>
          </cell>
          <cell r="O357">
            <v>592.37</v>
          </cell>
          <cell r="P357">
            <v>3682.54</v>
          </cell>
        </row>
        <row r="358">
          <cell r="B358" t="str">
            <v>NEIDE MARIA DE SOUZA PEREIRA</v>
          </cell>
          <cell r="C358" t="str">
            <v>RECEPCIONISTA</v>
          </cell>
          <cell r="D358">
            <v>4</v>
          </cell>
          <cell r="E358" t="str">
            <v>HEAPA - HOSP ESTADUAL APARECIDA GOIANIA CAIO LOUZADA</v>
          </cell>
          <cell r="F358" t="str">
            <v>RECEPCIONISTA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4</v>
          </cell>
          <cell r="L358">
            <v>0</v>
          </cell>
          <cell r="M358">
            <v>1482.91</v>
          </cell>
          <cell r="N358">
            <v>1883.95</v>
          </cell>
          <cell r="O358">
            <v>237.34</v>
          </cell>
          <cell r="P358">
            <v>1646.61</v>
          </cell>
        </row>
        <row r="359">
          <cell r="B359" t="str">
            <v>DIVANY DOS SANTOS LIMA</v>
          </cell>
          <cell r="C359" t="str">
            <v>ENFERMEIRO (A)</v>
          </cell>
          <cell r="D359">
            <v>4</v>
          </cell>
          <cell r="E359" t="str">
            <v>HEAPA - HOSP ESTADUAL APARECIDA GOIANIA CAIO LOUZADA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4</v>
          </cell>
          <cell r="L359">
            <v>0</v>
          </cell>
          <cell r="M359">
            <v>3085</v>
          </cell>
          <cell r="N359">
            <v>3459.95</v>
          </cell>
          <cell r="O359">
            <v>366.84</v>
          </cell>
          <cell r="P359">
            <v>3093.11</v>
          </cell>
        </row>
        <row r="360">
          <cell r="B360" t="str">
            <v>MARIA DO SOCORRO ARAUJO</v>
          </cell>
          <cell r="C360" t="str">
            <v>TÉCNICO (A)</v>
          </cell>
          <cell r="D360">
            <v>4</v>
          </cell>
          <cell r="E360" t="str">
            <v>HEAPA - HOSP ESTADUAL APARECIDA GOIANIA CAIO LOUZADA</v>
          </cell>
          <cell r="F360" t="str">
            <v>TECNICO (A) DE ENFERMAGEM</v>
          </cell>
          <cell r="G360" t="str">
            <v>N</v>
          </cell>
          <cell r="H360" t="str">
            <v>P</v>
          </cell>
          <cell r="I360">
            <v>0</v>
          </cell>
          <cell r="J360">
            <v>2024</v>
          </cell>
          <cell r="K360">
            <v>4</v>
          </cell>
          <cell r="L360">
            <v>0</v>
          </cell>
          <cell r="M360">
            <v>2060.16</v>
          </cell>
          <cell r="N360">
            <v>0</v>
          </cell>
          <cell r="O360">
            <v>0</v>
          </cell>
          <cell r="P360">
            <v>0</v>
          </cell>
        </row>
        <row r="361">
          <cell r="B361" t="str">
            <v>FRANCIELMA FREITAS DA SILVA</v>
          </cell>
          <cell r="C361" t="str">
            <v>TÉCNICO (A)</v>
          </cell>
          <cell r="D361">
            <v>4</v>
          </cell>
          <cell r="E361" t="str">
            <v>HEAPA - HOSP ESTADUAL APARECIDA GOIANIA CAIO LOUZADA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4</v>
          </cell>
          <cell r="L361">
            <v>0</v>
          </cell>
          <cell r="M361">
            <v>2060.16</v>
          </cell>
          <cell r="N361">
            <v>2939.2</v>
          </cell>
          <cell r="O361">
            <v>375.13</v>
          </cell>
          <cell r="P361">
            <v>2564.0700000000002</v>
          </cell>
        </row>
        <row r="362">
          <cell r="B362" t="str">
            <v>MARIA IRANY MENDES DURAES BARROS</v>
          </cell>
          <cell r="C362" t="str">
            <v>TÉCNICO (A)</v>
          </cell>
          <cell r="D362">
            <v>4</v>
          </cell>
          <cell r="E362" t="str">
            <v>HEAPA - HOSP ESTADUAL APARECIDA GOIANIA CAIO LOUZADA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2024</v>
          </cell>
          <cell r="K362">
            <v>4</v>
          </cell>
          <cell r="L362">
            <v>0</v>
          </cell>
          <cell r="M362">
            <v>2060.16</v>
          </cell>
          <cell r="N362">
            <v>2507.37</v>
          </cell>
          <cell r="O362">
            <v>204.48</v>
          </cell>
          <cell r="P362">
            <v>2302.89</v>
          </cell>
        </row>
        <row r="363">
          <cell r="B363" t="str">
            <v>REGINO PEREIRA DA CONCEICAO</v>
          </cell>
          <cell r="C363" t="str">
            <v>PRODUÇÃO</v>
          </cell>
          <cell r="D363">
            <v>4</v>
          </cell>
          <cell r="E363" t="str">
            <v>HEAPA - HOSP ESTADUAL APARECIDA GOIANIA CAIO LOUZADA</v>
          </cell>
          <cell r="F363" t="str">
            <v>ELETRICISTA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4</v>
          </cell>
          <cell r="L363">
            <v>0</v>
          </cell>
          <cell r="M363">
            <v>2405.31</v>
          </cell>
          <cell r="N363">
            <v>3319.33</v>
          </cell>
          <cell r="O363">
            <v>334.27</v>
          </cell>
          <cell r="P363">
            <v>2985.06</v>
          </cell>
        </row>
        <row r="364">
          <cell r="B364" t="str">
            <v>WOLNEY MARTINS DA COSTA</v>
          </cell>
          <cell r="C364" t="str">
            <v>PRODUÇÃO</v>
          </cell>
          <cell r="D364">
            <v>4</v>
          </cell>
          <cell r="E364" t="str">
            <v>HEAPA - HOSP ESTADUAL APARECIDA GOIANIA CAIO LOUZADA</v>
          </cell>
          <cell r="F364" t="str">
            <v>ELETRICISTA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4</v>
          </cell>
          <cell r="L364">
            <v>0</v>
          </cell>
          <cell r="M364">
            <v>2405.31</v>
          </cell>
          <cell r="N364">
            <v>3840.12</v>
          </cell>
          <cell r="O364">
            <v>469.48</v>
          </cell>
          <cell r="P364">
            <v>3370.64</v>
          </cell>
        </row>
        <row r="365">
          <cell r="B365" t="str">
            <v>JOEL DE PAULA TOME</v>
          </cell>
          <cell r="C365" t="str">
            <v>PRODUÇÃO</v>
          </cell>
          <cell r="D365">
            <v>4</v>
          </cell>
          <cell r="E365" t="str">
            <v>HEAPA - HOSP ESTADUAL APARECIDA GOIANIA CAIO LOUZADA</v>
          </cell>
          <cell r="F365" t="str">
            <v>ELETRICISTA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4</v>
          </cell>
          <cell r="L365">
            <v>0</v>
          </cell>
          <cell r="M365">
            <v>2405.31</v>
          </cell>
          <cell r="N365">
            <v>3319.33</v>
          </cell>
          <cell r="O365">
            <v>334.27</v>
          </cell>
          <cell r="P365">
            <v>2985.06</v>
          </cell>
        </row>
        <row r="366">
          <cell r="B366" t="str">
            <v>EDEMILSON CARDOZO DE OLIVEIRA</v>
          </cell>
          <cell r="C366" t="str">
            <v>PRODUÇÃO</v>
          </cell>
          <cell r="D366">
            <v>4</v>
          </cell>
          <cell r="E366" t="str">
            <v>HEAPA - HOSP ESTADUAL APARECIDA GOIANIA CAIO LOUZADA</v>
          </cell>
          <cell r="F366" t="str">
            <v>ELETRICISTA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4</v>
          </cell>
          <cell r="L366">
            <v>0</v>
          </cell>
          <cell r="M366">
            <v>2405.31</v>
          </cell>
          <cell r="N366">
            <v>3837.96</v>
          </cell>
          <cell r="O366">
            <v>468.9</v>
          </cell>
          <cell r="P366">
            <v>3369.06</v>
          </cell>
        </row>
        <row r="367">
          <cell r="B367" t="str">
            <v>DAYANE FERNANDES ARAUJO</v>
          </cell>
          <cell r="C367" t="str">
            <v>BIOMÉDICO (A)</v>
          </cell>
          <cell r="D367">
            <v>4</v>
          </cell>
          <cell r="E367" t="str">
            <v>HEAPA - HOSP ESTADUAL APARECIDA GOIANIA CAIO LOUZADA</v>
          </cell>
          <cell r="F367" t="str">
            <v>BIOMEDICO (A)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4</v>
          </cell>
          <cell r="L367">
            <v>0</v>
          </cell>
          <cell r="M367">
            <v>3153.36</v>
          </cell>
          <cell r="N367">
            <v>4655.28</v>
          </cell>
          <cell r="O367">
            <v>728.13</v>
          </cell>
          <cell r="P367">
            <v>3927.15</v>
          </cell>
        </row>
        <row r="368">
          <cell r="B368" t="str">
            <v>HILDA APARECIDA PALHANO</v>
          </cell>
          <cell r="C368" t="str">
            <v>TÉCNICO (A)</v>
          </cell>
          <cell r="D368">
            <v>4</v>
          </cell>
          <cell r="E368" t="str">
            <v>HEAPA - HOSP ESTADUAL APARECIDA GOIANIA CAIO LOUZADA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4</v>
          </cell>
          <cell r="L368">
            <v>0</v>
          </cell>
          <cell r="M368">
            <v>2060.16</v>
          </cell>
          <cell r="N368">
            <v>2648.57</v>
          </cell>
          <cell r="O368">
            <v>217.19</v>
          </cell>
          <cell r="P368">
            <v>2431.38</v>
          </cell>
        </row>
        <row r="369">
          <cell r="B369" t="str">
            <v>MARILUZIA ROSA ALVES</v>
          </cell>
          <cell r="C369" t="str">
            <v>TÉCNICO (A)</v>
          </cell>
          <cell r="D369">
            <v>4</v>
          </cell>
          <cell r="E369" t="str">
            <v>HEAPA - HOSP ESTADUAL APARECIDA GOIANIA CAIO LOUZADA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4</v>
          </cell>
          <cell r="L369">
            <v>0</v>
          </cell>
          <cell r="M369">
            <v>2060.16</v>
          </cell>
          <cell r="N369">
            <v>2507.37</v>
          </cell>
          <cell r="O369">
            <v>204.48</v>
          </cell>
          <cell r="P369">
            <v>2302.89</v>
          </cell>
        </row>
        <row r="370">
          <cell r="B370" t="str">
            <v>DASDORES JESUS DA SILVA</v>
          </cell>
          <cell r="C370" t="str">
            <v>TÉCNICO (A)</v>
          </cell>
          <cell r="D370">
            <v>4</v>
          </cell>
          <cell r="E370" t="str">
            <v>HEAPA - HOSP ESTADUAL APARECIDA GOIANIA CAIO LOUZADA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4</v>
          </cell>
          <cell r="L370">
            <v>0</v>
          </cell>
          <cell r="M370">
            <v>2060.16</v>
          </cell>
          <cell r="N370">
            <v>2857.6</v>
          </cell>
          <cell r="O370">
            <v>241.73</v>
          </cell>
          <cell r="P370">
            <v>2615.87</v>
          </cell>
        </row>
        <row r="371">
          <cell r="B371" t="str">
            <v>HELEN CRISTINE ALVES DA CRUZ</v>
          </cell>
          <cell r="C371" t="str">
            <v>TÉCNICO (A)</v>
          </cell>
          <cell r="D371">
            <v>4</v>
          </cell>
          <cell r="E371" t="str">
            <v>HEAPA - HOSP ESTADUAL APARECIDA GOIANIA CAIO LOUZADA</v>
          </cell>
          <cell r="F371" t="str">
            <v>TECNICO (A) DE ENFERMAGEM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4</v>
          </cell>
          <cell r="L371">
            <v>0</v>
          </cell>
          <cell r="M371">
            <v>2060.16</v>
          </cell>
          <cell r="N371">
            <v>2939.2</v>
          </cell>
          <cell r="O371">
            <v>251.52</v>
          </cell>
          <cell r="P371">
            <v>2687.68</v>
          </cell>
        </row>
        <row r="372">
          <cell r="B372" t="str">
            <v>MARIA GORETE DOS SANTOS BATISTA</v>
          </cell>
          <cell r="C372" t="str">
            <v>TÉCNICO (A)</v>
          </cell>
          <cell r="D372">
            <v>4</v>
          </cell>
          <cell r="E372" t="str">
            <v>HEAPA - HOSP ESTADUAL APARECIDA GOIANIA CAIO LOUZADA</v>
          </cell>
          <cell r="F372" t="str">
            <v>TECNICO (A) DE ENFERMAGEM</v>
          </cell>
          <cell r="G372" t="str">
            <v>N</v>
          </cell>
          <cell r="H372" t="str">
            <v>F</v>
          </cell>
          <cell r="I372">
            <v>3529.83</v>
          </cell>
          <cell r="J372">
            <v>2024</v>
          </cell>
          <cell r="K372">
            <v>4</v>
          </cell>
          <cell r="L372">
            <v>0</v>
          </cell>
          <cell r="M372">
            <v>2060.16</v>
          </cell>
          <cell r="N372">
            <v>4356.3999999999996</v>
          </cell>
          <cell r="O372">
            <v>3637.24</v>
          </cell>
          <cell r="P372">
            <v>719.16</v>
          </cell>
        </row>
        <row r="373">
          <cell r="B373" t="str">
            <v>WANESSA SOARES SILVA GONCALVES</v>
          </cell>
          <cell r="C373" t="str">
            <v>ASSISTENTE SOCIAL</v>
          </cell>
          <cell r="D373">
            <v>4</v>
          </cell>
          <cell r="E373" t="str">
            <v>HEAPA - HOSP ESTADUAL APARECIDA GOIANIA CAIO LOUZADA</v>
          </cell>
          <cell r="F373" t="str">
            <v>ASSISTENTE SOCIAL</v>
          </cell>
          <cell r="G373" t="str">
            <v>N</v>
          </cell>
          <cell r="H373" t="str">
            <v>A</v>
          </cell>
          <cell r="I373">
            <v>5845.11</v>
          </cell>
          <cell r="J373">
            <v>2024</v>
          </cell>
          <cell r="K373">
            <v>4</v>
          </cell>
          <cell r="L373">
            <v>0</v>
          </cell>
          <cell r="M373">
            <v>3372.01</v>
          </cell>
          <cell r="N373">
            <v>6918.66</v>
          </cell>
          <cell r="O373">
            <v>5995.4</v>
          </cell>
          <cell r="P373">
            <v>923.26</v>
          </cell>
        </row>
        <row r="374">
          <cell r="B374" t="str">
            <v>CLAUDIA MARIA DA SILVA</v>
          </cell>
          <cell r="C374" t="str">
            <v>TÉCNICO (A)</v>
          </cell>
          <cell r="D374">
            <v>4</v>
          </cell>
          <cell r="E374" t="str">
            <v>HEAPA - HOSP ESTADUAL APARECIDA GOIANIA CAIO LOUZADA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4</v>
          </cell>
          <cell r="L374">
            <v>0</v>
          </cell>
          <cell r="M374">
            <v>2060.16</v>
          </cell>
          <cell r="N374">
            <v>2689.78</v>
          </cell>
          <cell r="O374">
            <v>221.59</v>
          </cell>
          <cell r="P374">
            <v>2468.19</v>
          </cell>
        </row>
        <row r="375">
          <cell r="B375" t="str">
            <v>INGRIDY MEIRRHYT DE MATOS SOUSA</v>
          </cell>
          <cell r="C375" t="str">
            <v>ASSISTENTE</v>
          </cell>
          <cell r="D375">
            <v>4</v>
          </cell>
          <cell r="E375" t="str">
            <v>HEAPA - HOSP ESTADUAL APARECIDA GOIANIA CAIO LOUZADA</v>
          </cell>
          <cell r="F375" t="str">
            <v>ASSISTENTE ADMINISTRATIVO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4</v>
          </cell>
          <cell r="L375">
            <v>0</v>
          </cell>
          <cell r="M375">
            <v>2060.16</v>
          </cell>
          <cell r="N375">
            <v>2978.74</v>
          </cell>
          <cell r="O375">
            <v>267.86</v>
          </cell>
          <cell r="P375">
            <v>2710.88</v>
          </cell>
        </row>
        <row r="376">
          <cell r="B376" t="str">
            <v>MARIA FRANCINEIDE CALISTO DE SOUSA</v>
          </cell>
          <cell r="C376" t="str">
            <v>ENFERMEIRO (A)</v>
          </cell>
          <cell r="D376">
            <v>4</v>
          </cell>
          <cell r="E376" t="str">
            <v>HEAPA - HOSP ESTADUAL APARECIDA GOIANIA CAIO LOUZADA</v>
          </cell>
          <cell r="F376" t="str">
            <v>ENFERMEIRO (A)</v>
          </cell>
          <cell r="G376" t="str">
            <v>N</v>
          </cell>
          <cell r="H376" t="str">
            <v>P</v>
          </cell>
          <cell r="I376">
            <v>0</v>
          </cell>
          <cell r="J376">
            <v>2024</v>
          </cell>
          <cell r="K376">
            <v>4</v>
          </cell>
          <cell r="L376">
            <v>0</v>
          </cell>
          <cell r="M376">
            <v>3085</v>
          </cell>
          <cell r="N376">
            <v>0</v>
          </cell>
          <cell r="O376">
            <v>0</v>
          </cell>
          <cell r="P376">
            <v>0</v>
          </cell>
        </row>
        <row r="377">
          <cell r="B377" t="str">
            <v>VANIA RODRIGUES DE SOUZA</v>
          </cell>
          <cell r="C377" t="str">
            <v>ENFERMEIRO (A)</v>
          </cell>
          <cell r="D377">
            <v>4</v>
          </cell>
          <cell r="E377" t="str">
            <v>HEAPA - HOSP ESTADUAL APARECIDA GOIANIA CAIO LOUZADA</v>
          </cell>
          <cell r="F377" t="str">
            <v>ENFERMEIRO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4</v>
          </cell>
          <cell r="L377">
            <v>0</v>
          </cell>
          <cell r="M377">
            <v>3085</v>
          </cell>
          <cell r="N377">
            <v>4353.8999999999996</v>
          </cell>
          <cell r="O377">
            <v>670.15</v>
          </cell>
          <cell r="P377">
            <v>3683.75</v>
          </cell>
        </row>
        <row r="378">
          <cell r="B378" t="str">
            <v>LARA CRISTINA ROSA</v>
          </cell>
          <cell r="C378" t="str">
            <v>ENFERMEIRO (A)</v>
          </cell>
          <cell r="D378">
            <v>4</v>
          </cell>
          <cell r="E378" t="str">
            <v>HEAPA - HOSP ESTADUAL APARECIDA GOIANIA CAIO LOUZADA</v>
          </cell>
          <cell r="F378" t="str">
            <v>ENFERMEIRO (A)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4</v>
          </cell>
          <cell r="L378">
            <v>0</v>
          </cell>
          <cell r="M378">
            <v>3771.03</v>
          </cell>
          <cell r="N378">
            <v>4619.08</v>
          </cell>
          <cell r="O378">
            <v>714.92</v>
          </cell>
          <cell r="P378">
            <v>3904.16</v>
          </cell>
        </row>
        <row r="379">
          <cell r="B379" t="str">
            <v>ISABELA CANDIDA CASSIMIRO</v>
          </cell>
          <cell r="C379" t="str">
            <v>FARMACÊUTICO</v>
          </cell>
          <cell r="D379">
            <v>4</v>
          </cell>
          <cell r="E379" t="str">
            <v>HEAPA - HOSP ESTADUAL APARECIDA GOIANIA CAIO LOUZADA</v>
          </cell>
          <cell r="F379" t="str">
            <v>FARMACEUTICO (A)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4</v>
          </cell>
          <cell r="L379">
            <v>0</v>
          </cell>
          <cell r="M379">
            <v>3334.23</v>
          </cell>
          <cell r="N379">
            <v>3850.02</v>
          </cell>
          <cell r="O379">
            <v>472.16</v>
          </cell>
          <cell r="P379">
            <v>3377.86</v>
          </cell>
        </row>
        <row r="380">
          <cell r="B380" t="str">
            <v>ELIENE RODRIGUES BARRETO</v>
          </cell>
          <cell r="C380" t="str">
            <v>TÉCNICO (A)</v>
          </cell>
          <cell r="D380">
            <v>4</v>
          </cell>
          <cell r="E380" t="str">
            <v>HEAPA - HOSP ESTADUAL APARECIDA GOIANIA CAIO LOUZADA</v>
          </cell>
          <cell r="F380" t="str">
            <v>TECNICO (A) DE ENFERMAGEM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4</v>
          </cell>
          <cell r="L380">
            <v>0</v>
          </cell>
          <cell r="M380">
            <v>2060.16</v>
          </cell>
          <cell r="N380">
            <v>2548.58</v>
          </cell>
          <cell r="O380">
            <v>208.19</v>
          </cell>
          <cell r="P380">
            <v>2340.39</v>
          </cell>
        </row>
        <row r="381">
          <cell r="B381" t="str">
            <v>CESAR FRANCISCO BARBOSA</v>
          </cell>
          <cell r="C381" t="str">
            <v>PORTEIRO</v>
          </cell>
          <cell r="D381">
            <v>4</v>
          </cell>
          <cell r="E381" t="str">
            <v>HEAPA - HOSP ESTADUAL APARECIDA GOIANIA CAIO LOUZADA</v>
          </cell>
          <cell r="F381" t="str">
            <v>AGENTE DE PORTARIA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4</v>
          </cell>
          <cell r="L381">
            <v>0</v>
          </cell>
          <cell r="M381">
            <v>1558.22</v>
          </cell>
          <cell r="N381">
            <v>1992.72</v>
          </cell>
          <cell r="O381">
            <v>251.65</v>
          </cell>
          <cell r="P381">
            <v>1741.07</v>
          </cell>
        </row>
        <row r="382">
          <cell r="B382" t="str">
            <v>WILIANA CARDOSO DO CARMO</v>
          </cell>
          <cell r="C382" t="str">
            <v>COORDENADOR (A)</v>
          </cell>
          <cell r="D382">
            <v>4</v>
          </cell>
          <cell r="E382" t="str">
            <v>HEAPA - HOSP ESTADUAL APARECIDA GOIANIA CAIO LOUZADA</v>
          </cell>
          <cell r="F382" t="str">
            <v>COORDENADOR (A) DE FATURAMENTO E SAME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4</v>
          </cell>
          <cell r="L382">
            <v>0</v>
          </cell>
          <cell r="M382">
            <v>4892.8100000000004</v>
          </cell>
          <cell r="N382">
            <v>6382.09</v>
          </cell>
          <cell r="O382">
            <v>1400.49</v>
          </cell>
          <cell r="P382">
            <v>4981.6000000000004</v>
          </cell>
        </row>
        <row r="383">
          <cell r="B383" t="str">
            <v>RUTH APARECIDA ANTONIO DE SANTANA</v>
          </cell>
          <cell r="C383" t="str">
            <v>TÉCNICO (A)</v>
          </cell>
          <cell r="D383">
            <v>4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4</v>
          </cell>
          <cell r="L383">
            <v>0</v>
          </cell>
          <cell r="M383">
            <v>2060.16</v>
          </cell>
          <cell r="N383">
            <v>2548.58</v>
          </cell>
          <cell r="O383">
            <v>208.19</v>
          </cell>
          <cell r="P383">
            <v>2340.39</v>
          </cell>
        </row>
        <row r="384">
          <cell r="B384" t="str">
            <v>LUCIANA TEIXEIRA CUNHA</v>
          </cell>
          <cell r="C384" t="str">
            <v>PSICÓLOGO (A)</v>
          </cell>
          <cell r="D384">
            <v>4</v>
          </cell>
          <cell r="E384" t="str">
            <v>HEAPA - HOSP ESTADUAL APARECIDA GOIANIA CAIO LOUZADA</v>
          </cell>
          <cell r="F384" t="str">
            <v>PSICOLOGO (A)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4</v>
          </cell>
          <cell r="L384">
            <v>0</v>
          </cell>
          <cell r="M384">
            <v>3372.01</v>
          </cell>
          <cell r="N384">
            <v>4766.01</v>
          </cell>
          <cell r="O384">
            <v>768.55</v>
          </cell>
          <cell r="P384">
            <v>3997.46</v>
          </cell>
        </row>
        <row r="385">
          <cell r="B385" t="str">
            <v>PRISCILLA CASTRO E SILVA</v>
          </cell>
          <cell r="C385" t="str">
            <v>TÉCNICO (A)</v>
          </cell>
          <cell r="D385">
            <v>4</v>
          </cell>
          <cell r="E385" t="str">
            <v>HEAPA - HOSP ESTADUAL APARECIDA GOIANIA CAIO LOUZADA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4</v>
          </cell>
          <cell r="L385">
            <v>0</v>
          </cell>
          <cell r="M385">
            <v>2060.16</v>
          </cell>
          <cell r="N385">
            <v>2689.78</v>
          </cell>
          <cell r="O385">
            <v>221.59</v>
          </cell>
          <cell r="P385">
            <v>2468.19</v>
          </cell>
        </row>
        <row r="386">
          <cell r="B386" t="str">
            <v>EDILENE FERREIRA DA SILVA</v>
          </cell>
          <cell r="C386" t="str">
            <v>TÉCNICO (A)</v>
          </cell>
          <cell r="D386">
            <v>4</v>
          </cell>
          <cell r="E386" t="str">
            <v>HEAPA - HOSP ESTADUAL APARECIDA GOIANIA CAIO LOUZADA</v>
          </cell>
          <cell r="F386" t="str">
            <v>TECNICO (A) DE ENFERMAGEM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4</v>
          </cell>
          <cell r="L386">
            <v>0</v>
          </cell>
          <cell r="M386">
            <v>2060.16</v>
          </cell>
          <cell r="N386">
            <v>2548.58</v>
          </cell>
          <cell r="O386">
            <v>208.19</v>
          </cell>
          <cell r="P386">
            <v>2340.39</v>
          </cell>
        </row>
        <row r="387">
          <cell r="B387" t="str">
            <v>MARTINNELLY DA SILVA SOUZA</v>
          </cell>
          <cell r="C387" t="str">
            <v>ASSISTENTE</v>
          </cell>
          <cell r="D387">
            <v>4</v>
          </cell>
          <cell r="E387" t="str">
            <v>HEAPA - HOSP ESTADUAL APARECIDA GOIANIA CAIO LOUZADA</v>
          </cell>
          <cell r="F387" t="str">
            <v>ASSISTENTE ADMINISTRATIVO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4</v>
          </cell>
          <cell r="L387">
            <v>0</v>
          </cell>
          <cell r="M387">
            <v>2060.16</v>
          </cell>
          <cell r="N387">
            <v>2712.76</v>
          </cell>
          <cell r="O387">
            <v>224.34</v>
          </cell>
          <cell r="P387">
            <v>2488.42</v>
          </cell>
        </row>
        <row r="388">
          <cell r="B388" t="str">
            <v>JOICE BARBOSA DA SILVA</v>
          </cell>
          <cell r="C388" t="str">
            <v>AUXILIAR</v>
          </cell>
          <cell r="D388">
            <v>4</v>
          </cell>
          <cell r="E388" t="str">
            <v>HEAPA - HOSP ESTADUAL APARECIDA GOIANIA CAIO LOUZADA</v>
          </cell>
          <cell r="F388" t="str">
            <v>AUXILIAR DE FARMACIA</v>
          </cell>
          <cell r="G388" t="str">
            <v>N</v>
          </cell>
          <cell r="H388" t="str">
            <v>F</v>
          </cell>
          <cell r="I388">
            <v>3298.87</v>
          </cell>
          <cell r="J388">
            <v>2024</v>
          </cell>
          <cell r="K388">
            <v>4</v>
          </cell>
          <cell r="L388">
            <v>0</v>
          </cell>
          <cell r="M388">
            <v>1872.86</v>
          </cell>
          <cell r="N388">
            <v>4462.57</v>
          </cell>
          <cell r="O388">
            <v>3450.92</v>
          </cell>
          <cell r="P388">
            <v>1011.65</v>
          </cell>
        </row>
        <row r="389">
          <cell r="B389" t="str">
            <v>GILDERSON DA SILVA NASCIMENTO</v>
          </cell>
          <cell r="C389" t="str">
            <v>TÉCNICO (A)</v>
          </cell>
          <cell r="D389">
            <v>4</v>
          </cell>
          <cell r="E389" t="str">
            <v>HEAPA - HOSP ESTADUAL APARECIDA GOIANIA CAIO LOUZADA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4</v>
          </cell>
          <cell r="L389">
            <v>0</v>
          </cell>
          <cell r="M389">
            <v>2060.16</v>
          </cell>
          <cell r="N389">
            <v>2548.58</v>
          </cell>
          <cell r="O389">
            <v>208.19</v>
          </cell>
          <cell r="P389">
            <v>2340.39</v>
          </cell>
        </row>
        <row r="390">
          <cell r="B390" t="str">
            <v>EDSON RAFAEL LIMA DA SILVA</v>
          </cell>
          <cell r="C390" t="str">
            <v>INSTRUMENTADOR</v>
          </cell>
          <cell r="D390">
            <v>4</v>
          </cell>
          <cell r="E390" t="str">
            <v>HEAPA - HOSP ESTADUAL APARECIDA GOIANIA CAIO LOUZADA</v>
          </cell>
          <cell r="F390" t="str">
            <v>INSTRUMENTADOR CIRURGICO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4</v>
          </cell>
          <cell r="L390">
            <v>0</v>
          </cell>
          <cell r="M390">
            <v>2296.9299999999998</v>
          </cell>
          <cell r="N390">
            <v>3454.62</v>
          </cell>
          <cell r="O390">
            <v>365.4</v>
          </cell>
          <cell r="P390">
            <v>3089.22</v>
          </cell>
        </row>
        <row r="391">
          <cell r="B391" t="str">
            <v>FABIULA ALVES DA SILVA</v>
          </cell>
          <cell r="C391" t="str">
            <v>TÉCNICO (A)</v>
          </cell>
          <cell r="D391">
            <v>4</v>
          </cell>
          <cell r="E391" t="str">
            <v>HEAPA - HOSP ESTADUAL APARECIDA GOIANIA CAIO LOUZADA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4</v>
          </cell>
          <cell r="L391">
            <v>0</v>
          </cell>
          <cell r="M391">
            <v>2060.16</v>
          </cell>
          <cell r="N391">
            <v>2719.77</v>
          </cell>
          <cell r="O391">
            <v>225.19</v>
          </cell>
          <cell r="P391">
            <v>2494.58</v>
          </cell>
        </row>
        <row r="392">
          <cell r="B392" t="str">
            <v>JANAIARA MELO DE OLIVEIRA</v>
          </cell>
          <cell r="C392" t="str">
            <v>TÉCNICO (A)</v>
          </cell>
          <cell r="D392">
            <v>4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4</v>
          </cell>
          <cell r="L392">
            <v>0</v>
          </cell>
          <cell r="M392">
            <v>2060.16</v>
          </cell>
          <cell r="N392">
            <v>2689.78</v>
          </cell>
          <cell r="O392">
            <v>221.59</v>
          </cell>
          <cell r="P392">
            <v>2468.19</v>
          </cell>
        </row>
        <row r="393">
          <cell r="B393" t="str">
            <v>LUCIENE PEREIRA DA SILVA</v>
          </cell>
          <cell r="C393" t="str">
            <v>TÉCNICO (A)</v>
          </cell>
          <cell r="D393">
            <v>4</v>
          </cell>
          <cell r="E393" t="str">
            <v>HEAPA - HOSP ESTADUAL APARECIDA GOIANIA CAIO LOUZADA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4</v>
          </cell>
          <cell r="L393">
            <v>0</v>
          </cell>
          <cell r="M393">
            <v>2060.16</v>
          </cell>
          <cell r="N393">
            <v>2703.41</v>
          </cell>
          <cell r="O393">
            <v>1137.45</v>
          </cell>
          <cell r="P393">
            <v>1565.96</v>
          </cell>
        </row>
        <row r="394">
          <cell r="B394" t="str">
            <v>BETANIA MOURA BRASIL</v>
          </cell>
          <cell r="C394" t="str">
            <v>RECEPCIONISTA</v>
          </cell>
          <cell r="D394">
            <v>4</v>
          </cell>
          <cell r="E394" t="str">
            <v>HEAPA - HOSP ESTADUAL APARECIDA GOIANIA CAIO LOUZADA</v>
          </cell>
          <cell r="F394" t="str">
            <v>RECEPCIONISTA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4</v>
          </cell>
          <cell r="L394">
            <v>0</v>
          </cell>
          <cell r="M394">
            <v>1482.91</v>
          </cell>
          <cell r="N394">
            <v>1722.26</v>
          </cell>
          <cell r="O394">
            <v>217.59</v>
          </cell>
          <cell r="P394">
            <v>1504.67</v>
          </cell>
        </row>
        <row r="395">
          <cell r="B395" t="str">
            <v>CRISTIANE PEREIRA DA SILVA</v>
          </cell>
          <cell r="C395" t="str">
            <v>TÉCNICO (A)</v>
          </cell>
          <cell r="D395">
            <v>4</v>
          </cell>
          <cell r="E395" t="str">
            <v>HEAPA - HOSP ESTADUAL APARECIDA GOIANIA CAIO LOUZADA</v>
          </cell>
          <cell r="F395" t="str">
            <v>TECNICO (A) DE ENFERMAGEM</v>
          </cell>
          <cell r="G395" t="str">
            <v>N</v>
          </cell>
          <cell r="H395" t="str">
            <v>C</v>
          </cell>
          <cell r="I395">
            <v>0</v>
          </cell>
          <cell r="J395">
            <v>2024</v>
          </cell>
          <cell r="K395">
            <v>4</v>
          </cell>
          <cell r="L395">
            <v>0</v>
          </cell>
          <cell r="M395">
            <v>2060.16</v>
          </cell>
          <cell r="N395">
            <v>0</v>
          </cell>
          <cell r="O395">
            <v>0</v>
          </cell>
          <cell r="P395">
            <v>0</v>
          </cell>
        </row>
        <row r="396">
          <cell r="B396" t="str">
            <v>JUCILENE DE SENA ANDRADE</v>
          </cell>
          <cell r="C396" t="str">
            <v>TÉCNICO (A)</v>
          </cell>
          <cell r="D396">
            <v>4</v>
          </cell>
          <cell r="E396" t="str">
            <v>HEAPA - HOSP ESTADUAL APARECIDA GOIANIA CAIO LOUZADA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4</v>
          </cell>
          <cell r="L396">
            <v>0</v>
          </cell>
          <cell r="M396">
            <v>2060.16</v>
          </cell>
          <cell r="N396">
            <v>2483.1</v>
          </cell>
          <cell r="O396">
            <v>212.93</v>
          </cell>
          <cell r="P396">
            <v>2270.17</v>
          </cell>
        </row>
        <row r="397">
          <cell r="B397" t="str">
            <v>WERIKA DAYANA DE OLIVEIRA RODRIGUES</v>
          </cell>
          <cell r="C397" t="str">
            <v>TÉCNICO (A)</v>
          </cell>
          <cell r="D397">
            <v>4</v>
          </cell>
          <cell r="E397" t="str">
            <v>HEAPA - HOSP ESTADUAL APARECIDA GOIANIA CAIO LOUZADA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4</v>
          </cell>
          <cell r="L397">
            <v>0</v>
          </cell>
          <cell r="M397">
            <v>2060.16</v>
          </cell>
          <cell r="N397">
            <v>2689.78</v>
          </cell>
          <cell r="O397">
            <v>221.59</v>
          </cell>
          <cell r="P397">
            <v>2468.19</v>
          </cell>
        </row>
        <row r="398">
          <cell r="B398" t="str">
            <v>TATIANE ALVES DE SOUSA</v>
          </cell>
          <cell r="C398" t="str">
            <v>TÉCNICO (A)</v>
          </cell>
          <cell r="D398">
            <v>4</v>
          </cell>
          <cell r="E398" t="str">
            <v>HEAPA - HOSP ESTADUAL APARECIDA GOIANIA CAIO LOUZADA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4</v>
          </cell>
          <cell r="L398">
            <v>0</v>
          </cell>
          <cell r="M398">
            <v>2060.16</v>
          </cell>
          <cell r="N398">
            <v>3003.77</v>
          </cell>
          <cell r="O398">
            <v>272.75</v>
          </cell>
          <cell r="P398">
            <v>2731.02</v>
          </cell>
        </row>
        <row r="399">
          <cell r="B399" t="str">
            <v>NORMA RODRIGUES DA SILVA</v>
          </cell>
          <cell r="C399" t="str">
            <v>BIOMÉDICO (A)</v>
          </cell>
          <cell r="D399">
            <v>4</v>
          </cell>
          <cell r="E399" t="str">
            <v>HEAPA - HOSP ESTADUAL APARECIDA GOIANIA CAIO LOUZADA</v>
          </cell>
          <cell r="F399" t="str">
            <v>BIOMEDICO (A) DA QUALIDADE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4</v>
          </cell>
          <cell r="L399">
            <v>0</v>
          </cell>
          <cell r="M399">
            <v>3153.36</v>
          </cell>
          <cell r="N399">
            <v>4572.37</v>
          </cell>
          <cell r="O399">
            <v>697.87</v>
          </cell>
          <cell r="P399">
            <v>3874.5</v>
          </cell>
        </row>
        <row r="400">
          <cell r="B400" t="str">
            <v>JACIRA SILVERIO DE SA MENEZES</v>
          </cell>
          <cell r="C400" t="str">
            <v>TÉCNICO (A)</v>
          </cell>
          <cell r="D400">
            <v>4</v>
          </cell>
          <cell r="E400" t="str">
            <v>HEAPA - HOSP ESTADUAL APARECIDA GOIANIA CAIO LOUZADA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4</v>
          </cell>
          <cell r="L400">
            <v>0</v>
          </cell>
          <cell r="M400">
            <v>2060.16</v>
          </cell>
          <cell r="N400">
            <v>2548.58</v>
          </cell>
          <cell r="O400">
            <v>208.19</v>
          </cell>
          <cell r="P400">
            <v>2340.39</v>
          </cell>
        </row>
        <row r="401">
          <cell r="B401" t="str">
            <v>DANIELA ANUNCIACAO DE OLIVEIRA</v>
          </cell>
          <cell r="C401" t="str">
            <v>TÉCNICO (A)</v>
          </cell>
          <cell r="D401">
            <v>4</v>
          </cell>
          <cell r="E401" t="str">
            <v>HEAPA - HOSP ESTADUAL APARECIDA GOIANIA CAIO LOUZADA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4</v>
          </cell>
          <cell r="L401">
            <v>0</v>
          </cell>
          <cell r="M401">
            <v>2060.16</v>
          </cell>
          <cell r="N401">
            <v>3114.72</v>
          </cell>
          <cell r="O401">
            <v>294.38</v>
          </cell>
          <cell r="P401">
            <v>2820.34</v>
          </cell>
        </row>
        <row r="402">
          <cell r="B402" t="str">
            <v>SELMA MARIA DA CUNHA PEREIRA</v>
          </cell>
          <cell r="C402" t="str">
            <v>TÉCNICO (A)</v>
          </cell>
          <cell r="D402">
            <v>4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4</v>
          </cell>
          <cell r="L402">
            <v>0</v>
          </cell>
          <cell r="M402">
            <v>2060.16</v>
          </cell>
          <cell r="N402">
            <v>2851.71</v>
          </cell>
          <cell r="O402">
            <v>241.02</v>
          </cell>
          <cell r="P402">
            <v>2610.69</v>
          </cell>
        </row>
        <row r="403">
          <cell r="B403" t="str">
            <v>BRUNA CARDOSO BRAGA</v>
          </cell>
          <cell r="C403" t="str">
            <v>ENFERMEIRO (A)</v>
          </cell>
          <cell r="D403">
            <v>4</v>
          </cell>
          <cell r="E403" t="str">
            <v>HEAPA - HOSP ESTADUAL APARECIDA GOIANIA CAIO LOUZADA</v>
          </cell>
          <cell r="F403" t="str">
            <v>ENFERMEIRO (A)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4</v>
          </cell>
          <cell r="L403">
            <v>0</v>
          </cell>
          <cell r="M403">
            <v>3085</v>
          </cell>
          <cell r="N403">
            <v>3962.36</v>
          </cell>
          <cell r="O403">
            <v>502.49</v>
          </cell>
          <cell r="P403">
            <v>3459.87</v>
          </cell>
        </row>
        <row r="404">
          <cell r="B404" t="str">
            <v>ROSILMAR GOMES PEREIRA BARBOSA</v>
          </cell>
          <cell r="C404" t="str">
            <v>ENFERMEIRO (A)</v>
          </cell>
          <cell r="D404">
            <v>4</v>
          </cell>
          <cell r="E404" t="str">
            <v>HEAPA - HOSP ESTADUAL APARECIDA GOIANIA CAIO LOUZADA</v>
          </cell>
          <cell r="F404" t="str">
            <v>ENFERMEIRO (A)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4</v>
          </cell>
          <cell r="L404">
            <v>0</v>
          </cell>
          <cell r="M404">
            <v>3085</v>
          </cell>
          <cell r="N404">
            <v>3830.15</v>
          </cell>
          <cell r="O404">
            <v>466.79</v>
          </cell>
          <cell r="P404">
            <v>3363.36</v>
          </cell>
        </row>
        <row r="405">
          <cell r="B405" t="str">
            <v>ANDREIA ALVES DE ANDRADE</v>
          </cell>
          <cell r="C405" t="str">
            <v>COORDENADOR (A)</v>
          </cell>
          <cell r="D405">
            <v>4</v>
          </cell>
          <cell r="E405" t="str">
            <v>HEAPA - HOSP ESTADUAL APARECIDA GOIANIA CAIO LOUZADA</v>
          </cell>
          <cell r="F405" t="str">
            <v>COORDENADOR (A) DE CCIH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4</v>
          </cell>
          <cell r="L405">
            <v>0</v>
          </cell>
          <cell r="M405">
            <v>3771.03</v>
          </cell>
          <cell r="N405">
            <v>5619.08</v>
          </cell>
          <cell r="O405">
            <v>1088.22</v>
          </cell>
          <cell r="P405">
            <v>4530.8599999999997</v>
          </cell>
        </row>
        <row r="406">
          <cell r="B406" t="str">
            <v>NILCELIA ALVES PEDROSA DIAS</v>
          </cell>
          <cell r="C406" t="str">
            <v>ENFERMEIRO (A)</v>
          </cell>
          <cell r="D406">
            <v>4</v>
          </cell>
          <cell r="E406" t="str">
            <v>HEAPA - HOSP ESTADUAL APARECIDA GOIANIA CAIO LOUZADA</v>
          </cell>
          <cell r="F406" t="str">
            <v>ENFERMEIRO (A)</v>
          </cell>
          <cell r="G406" t="str">
            <v>N</v>
          </cell>
          <cell r="H406" t="str">
            <v>C</v>
          </cell>
          <cell r="I406">
            <v>0</v>
          </cell>
          <cell r="J406">
            <v>2024</v>
          </cell>
          <cell r="K406">
            <v>4</v>
          </cell>
          <cell r="L406">
            <v>0</v>
          </cell>
          <cell r="M406">
            <v>3085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EUZELI REGO DOS SANTOS NASCIMENTO</v>
          </cell>
          <cell r="C407" t="str">
            <v>TÉCNICO (A)</v>
          </cell>
          <cell r="D407">
            <v>4</v>
          </cell>
          <cell r="E407" t="str">
            <v>HEAPA - HOSP ESTADUAL APARECIDA GOIANIA CAIO LOUZADA</v>
          </cell>
          <cell r="F407" t="str">
            <v>TECNICO (A) DE ENFERMAGEM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4</v>
          </cell>
          <cell r="L407">
            <v>0</v>
          </cell>
          <cell r="M407">
            <v>2060.16</v>
          </cell>
          <cell r="N407">
            <v>3115.72</v>
          </cell>
          <cell r="O407">
            <v>418.18</v>
          </cell>
          <cell r="P407">
            <v>2697.54</v>
          </cell>
        </row>
        <row r="408">
          <cell r="B408" t="str">
            <v>CRISTINA MOREIRA DE MELO</v>
          </cell>
          <cell r="C408" t="str">
            <v>ENFERMEIRO (A)</v>
          </cell>
          <cell r="D408">
            <v>4</v>
          </cell>
          <cell r="E408" t="str">
            <v>HEAPA - HOSP ESTADUAL APARECIDA GOIANIA CAIO LOUZADA</v>
          </cell>
          <cell r="F408" t="str">
            <v>ENFERMEIRO (A)</v>
          </cell>
          <cell r="G408" t="str">
            <v>N</v>
          </cell>
          <cell r="H408" t="str">
            <v>F</v>
          </cell>
          <cell r="I408">
            <v>5352.87</v>
          </cell>
          <cell r="J408">
            <v>2024</v>
          </cell>
          <cell r="K408">
            <v>4</v>
          </cell>
          <cell r="L408">
            <v>0</v>
          </cell>
          <cell r="M408">
            <v>3085</v>
          </cell>
          <cell r="N408">
            <v>7838.6</v>
          </cell>
          <cell r="O408">
            <v>5621.16</v>
          </cell>
          <cell r="P408">
            <v>2217.44</v>
          </cell>
        </row>
        <row r="409">
          <cell r="B409" t="str">
            <v>ELISA GONZAGA DA SILVA</v>
          </cell>
          <cell r="C409" t="str">
            <v>COORDENADOR (A)</v>
          </cell>
          <cell r="D409">
            <v>4</v>
          </cell>
          <cell r="E409" t="str">
            <v>HEAPA - HOSP ESTADUAL APARECIDA GOIANIA CAIO LOUZADA</v>
          </cell>
          <cell r="F409" t="str">
            <v>COORDENADOR (A) DE FARMACIA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4</v>
          </cell>
          <cell r="L409">
            <v>0</v>
          </cell>
          <cell r="M409">
            <v>4334.51</v>
          </cell>
          <cell r="N409">
            <v>7530.89</v>
          </cell>
          <cell r="O409">
            <v>1703.74</v>
          </cell>
          <cell r="P409">
            <v>5827.15</v>
          </cell>
        </row>
        <row r="410">
          <cell r="B410" t="str">
            <v>CREUZA EVANGELISTA DA SILVA SOARES</v>
          </cell>
          <cell r="C410" t="str">
            <v>TÉCNICO (A)</v>
          </cell>
          <cell r="D410">
            <v>4</v>
          </cell>
          <cell r="E410" t="str">
            <v>HEAPA - HOSP ESTADUAL APARECIDA GOIANIA CAIO LOUZADA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4</v>
          </cell>
          <cell r="L410">
            <v>0</v>
          </cell>
          <cell r="M410">
            <v>2060.16</v>
          </cell>
          <cell r="N410">
            <v>2885.03</v>
          </cell>
          <cell r="O410">
            <v>245.02</v>
          </cell>
          <cell r="P410">
            <v>2640.01</v>
          </cell>
        </row>
        <row r="411">
          <cell r="B411" t="str">
            <v>IDECI DA SILVA SOUZA</v>
          </cell>
          <cell r="C411" t="str">
            <v>TÉCNICO (A)</v>
          </cell>
          <cell r="D411">
            <v>4</v>
          </cell>
          <cell r="E411" t="str">
            <v>HEAPA - HOSP ESTADUAL APARECIDA GOIANIA CAIO LOUZADA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4</v>
          </cell>
          <cell r="L411">
            <v>0</v>
          </cell>
          <cell r="M411">
            <v>2060.16</v>
          </cell>
          <cell r="N411">
            <v>2792.13</v>
          </cell>
          <cell r="O411">
            <v>675.21</v>
          </cell>
          <cell r="P411">
            <v>2116.92</v>
          </cell>
        </row>
        <row r="412">
          <cell r="B412" t="str">
            <v>JAIRO DE SOUZA SANTOS</v>
          </cell>
          <cell r="C412" t="str">
            <v>TÉCNICO (A)</v>
          </cell>
          <cell r="D412">
            <v>4</v>
          </cell>
          <cell r="E412" t="str">
            <v>HEAPA - HOSP ESTADUAL APARECIDA GOIANIA CAIO LOUZADA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4</v>
          </cell>
          <cell r="L412">
            <v>0</v>
          </cell>
          <cell r="M412">
            <v>2060.16</v>
          </cell>
          <cell r="N412">
            <v>2548.58</v>
          </cell>
          <cell r="O412">
            <v>208.19</v>
          </cell>
          <cell r="P412">
            <v>2340.39</v>
          </cell>
        </row>
        <row r="413">
          <cell r="B413" t="str">
            <v>ANTONIO CARLOS AGUIAR DE SOUSA</v>
          </cell>
          <cell r="C413" t="str">
            <v>ENFERMEIRO (A)</v>
          </cell>
          <cell r="D413">
            <v>4</v>
          </cell>
          <cell r="E413" t="str">
            <v>HEAPA - HOSP ESTADUAL APARECIDA GOIANIA CAIO LOUZADA</v>
          </cell>
          <cell r="F413" t="str">
            <v>ENFERMEIRO (A)</v>
          </cell>
          <cell r="G413" t="str">
            <v>N</v>
          </cell>
          <cell r="H413" t="str">
            <v>P</v>
          </cell>
          <cell r="I413">
            <v>0</v>
          </cell>
          <cell r="J413">
            <v>2024</v>
          </cell>
          <cell r="K413">
            <v>4</v>
          </cell>
          <cell r="L413">
            <v>0</v>
          </cell>
          <cell r="M413">
            <v>3771.03</v>
          </cell>
          <cell r="N413">
            <v>0</v>
          </cell>
          <cell r="O413">
            <v>0</v>
          </cell>
          <cell r="P413">
            <v>0</v>
          </cell>
        </row>
        <row r="414">
          <cell r="B414" t="str">
            <v>IRACEMA ROSA DE MORAIS</v>
          </cell>
          <cell r="C414" t="str">
            <v>AUXILIAR</v>
          </cell>
          <cell r="D414">
            <v>4</v>
          </cell>
          <cell r="E414" t="str">
            <v>HEAPA - HOSP ESTADUAL APARECIDA GOIANIA CAIO LOUZADA</v>
          </cell>
          <cell r="F414" t="str">
            <v>AUXILIAR DE LAVANDERIA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4</v>
          </cell>
          <cell r="L414">
            <v>0</v>
          </cell>
          <cell r="M414">
            <v>1455.96</v>
          </cell>
          <cell r="N414">
            <v>1883.96</v>
          </cell>
          <cell r="O414">
            <v>235.73</v>
          </cell>
          <cell r="P414">
            <v>1648.23</v>
          </cell>
        </row>
        <row r="415">
          <cell r="B415" t="str">
            <v>MARIA IVANY LIMA SOUTO</v>
          </cell>
          <cell r="C415" t="str">
            <v>ENFERMEIRO (A)</v>
          </cell>
          <cell r="D415">
            <v>4</v>
          </cell>
          <cell r="E415" t="str">
            <v>HEAPA - HOSP ESTADUAL APARECIDA GOIANIA CAIO LOUZADA</v>
          </cell>
          <cell r="F415" t="str">
            <v>ENFERMEIRO (A)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4</v>
          </cell>
          <cell r="L415">
            <v>0</v>
          </cell>
          <cell r="M415">
            <v>3085</v>
          </cell>
          <cell r="N415">
            <v>3521.65</v>
          </cell>
          <cell r="O415">
            <v>383.49</v>
          </cell>
          <cell r="P415">
            <v>3138.16</v>
          </cell>
        </row>
        <row r="416">
          <cell r="B416" t="str">
            <v>JULIO CESAR LIMA SILVA</v>
          </cell>
          <cell r="C416" t="str">
            <v>BIOMÉDICO (A)</v>
          </cell>
          <cell r="D416">
            <v>4</v>
          </cell>
          <cell r="E416" t="str">
            <v>HEAPA - HOSP ESTADUAL APARECIDA GOIANIA CAIO LOUZADA</v>
          </cell>
          <cell r="F416" t="str">
            <v>BIOMEDICO (A)</v>
          </cell>
          <cell r="G416" t="str">
            <v>N</v>
          </cell>
          <cell r="H416" t="str">
            <v>P</v>
          </cell>
          <cell r="I416">
            <v>0</v>
          </cell>
          <cell r="J416">
            <v>2024</v>
          </cell>
          <cell r="K416">
            <v>4</v>
          </cell>
          <cell r="L416">
            <v>0</v>
          </cell>
          <cell r="M416">
            <v>3153.36</v>
          </cell>
          <cell r="N416">
            <v>0</v>
          </cell>
          <cell r="O416">
            <v>0</v>
          </cell>
          <cell r="P416">
            <v>0</v>
          </cell>
        </row>
        <row r="417">
          <cell r="B417" t="str">
            <v>MARIA DARLENE VIANA CARNEIRO</v>
          </cell>
          <cell r="C417" t="str">
            <v>TÉCNICO (A)</v>
          </cell>
          <cell r="D417">
            <v>4</v>
          </cell>
          <cell r="E417" t="str">
            <v>HEAPA - HOSP ESTADUAL APARECIDA GOIANIA CAIO LOUZADA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4</v>
          </cell>
          <cell r="L417">
            <v>0</v>
          </cell>
          <cell r="M417">
            <v>2060.16</v>
          </cell>
          <cell r="N417">
            <v>2569.1799999999998</v>
          </cell>
          <cell r="O417">
            <v>230.04</v>
          </cell>
          <cell r="P417">
            <v>2339.14</v>
          </cell>
        </row>
        <row r="418">
          <cell r="B418" t="str">
            <v>PAULO CESAR RIBEIRO MAGALHAES</v>
          </cell>
          <cell r="C418" t="str">
            <v>TÉCNICO (A)</v>
          </cell>
          <cell r="D418">
            <v>4</v>
          </cell>
          <cell r="E418" t="str">
            <v>HEAPA - HOSP ESTADUAL APARECIDA GOIANIA CAIO LOUZADA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4</v>
          </cell>
          <cell r="L418">
            <v>0</v>
          </cell>
          <cell r="M418">
            <v>2060.16</v>
          </cell>
          <cell r="N418">
            <v>2548.58</v>
          </cell>
          <cell r="O418">
            <v>208.19</v>
          </cell>
          <cell r="P418">
            <v>2340.39</v>
          </cell>
        </row>
        <row r="419">
          <cell r="B419" t="str">
            <v>JOELMA BARBOSA DO NASCIMENTO</v>
          </cell>
          <cell r="C419" t="str">
            <v>TÉCNICO (A)</v>
          </cell>
          <cell r="D419">
            <v>4</v>
          </cell>
          <cell r="E419" t="str">
            <v>HEAPA - HOSP ESTADUAL APARECIDA GOIANIA CAIO LOUZADA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4</v>
          </cell>
          <cell r="L419">
            <v>0</v>
          </cell>
          <cell r="M419">
            <v>2060.16</v>
          </cell>
          <cell r="N419">
            <v>2548.58</v>
          </cell>
          <cell r="O419">
            <v>208.19</v>
          </cell>
          <cell r="P419">
            <v>2340.39</v>
          </cell>
        </row>
        <row r="420">
          <cell r="B420" t="str">
            <v>ELIACY DOS SANTOS BARROS</v>
          </cell>
          <cell r="C420" t="str">
            <v>TÉCNICO (A)</v>
          </cell>
          <cell r="D420">
            <v>4</v>
          </cell>
          <cell r="E420" t="str">
            <v>HEAPA - HOSP ESTADUAL APARECIDA GOIANIA CAIO LOUZADA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4</v>
          </cell>
          <cell r="L420">
            <v>0</v>
          </cell>
          <cell r="M420">
            <v>2060.16</v>
          </cell>
          <cell r="N420">
            <v>2581.83</v>
          </cell>
          <cell r="O420">
            <v>211.18</v>
          </cell>
          <cell r="P420">
            <v>2370.65</v>
          </cell>
        </row>
        <row r="421">
          <cell r="B421" t="str">
            <v>ALINE KLEIDES DOS SANTOS</v>
          </cell>
          <cell r="C421" t="str">
            <v>ENFERMEIRO (A)</v>
          </cell>
          <cell r="D421">
            <v>4</v>
          </cell>
          <cell r="E421" t="str">
            <v>HEAPA - HOSP ESTADUAL APARECIDA GOIANIA CAIO LOUZADA</v>
          </cell>
          <cell r="F421" t="str">
            <v>ENFERMEIRO (A)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4</v>
          </cell>
          <cell r="L421">
            <v>0</v>
          </cell>
          <cell r="M421">
            <v>3085</v>
          </cell>
          <cell r="N421">
            <v>4270.46</v>
          </cell>
          <cell r="O421">
            <v>591.08000000000004</v>
          </cell>
          <cell r="P421">
            <v>3679.38</v>
          </cell>
        </row>
        <row r="422">
          <cell r="B422" t="str">
            <v>MARCIA DE SOUZA OLIVEIRA</v>
          </cell>
          <cell r="C422" t="str">
            <v>TÉCNICO (A)</v>
          </cell>
          <cell r="D422">
            <v>4</v>
          </cell>
          <cell r="E422" t="str">
            <v>HEAPA - HOSP ESTADUAL APARECIDA GOIANIA CAIO LOUZADA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3714.55</v>
          </cell>
          <cell r="J422">
            <v>2024</v>
          </cell>
          <cell r="K422">
            <v>4</v>
          </cell>
          <cell r="L422">
            <v>0</v>
          </cell>
          <cell r="M422">
            <v>2060.16</v>
          </cell>
          <cell r="N422">
            <v>4464.5200000000004</v>
          </cell>
          <cell r="O422">
            <v>3813.83</v>
          </cell>
          <cell r="P422">
            <v>650.69000000000005</v>
          </cell>
        </row>
        <row r="423">
          <cell r="B423" t="str">
            <v>LUCIENE GOMES DIAS</v>
          </cell>
          <cell r="C423" t="str">
            <v>TÉCNICO (A)</v>
          </cell>
          <cell r="D423">
            <v>4</v>
          </cell>
          <cell r="E423" t="str">
            <v>HEAPA - HOSP ESTADUAL APARECIDA GOIANIA CAIO LOUZADA</v>
          </cell>
          <cell r="F423" t="str">
            <v>TECNICO (A) DE ENFERMAGEM</v>
          </cell>
          <cell r="G423" t="str">
            <v>N</v>
          </cell>
          <cell r="H423" t="str">
            <v>A</v>
          </cell>
          <cell r="I423">
            <v>3555.48</v>
          </cell>
          <cell r="J423">
            <v>2024</v>
          </cell>
          <cell r="K423">
            <v>4</v>
          </cell>
          <cell r="L423">
            <v>0</v>
          </cell>
          <cell r="M423">
            <v>2060.16</v>
          </cell>
          <cell r="N423">
            <v>4289.18</v>
          </cell>
          <cell r="O423">
            <v>3649.31</v>
          </cell>
          <cell r="P423">
            <v>639.87</v>
          </cell>
        </row>
        <row r="424">
          <cell r="B424" t="str">
            <v>ANA PAULA PINTO FEITOSA</v>
          </cell>
          <cell r="C424" t="str">
            <v>ENFERMEIRO (A)</v>
          </cell>
          <cell r="D424">
            <v>4</v>
          </cell>
          <cell r="E424" t="str">
            <v>HEAPA - HOSP ESTADUAL APARECIDA GOIANIA CAIO LOUZADA</v>
          </cell>
          <cell r="F424" t="str">
            <v>ENFERMEIRO (A)</v>
          </cell>
          <cell r="G424" t="str">
            <v>N</v>
          </cell>
          <cell r="H424" t="str">
            <v>A</v>
          </cell>
          <cell r="I424">
            <v>2347.9299999999998</v>
          </cell>
          <cell r="J424">
            <v>2024</v>
          </cell>
          <cell r="K424">
            <v>4</v>
          </cell>
          <cell r="L424">
            <v>0</v>
          </cell>
          <cell r="M424">
            <v>3085</v>
          </cell>
          <cell r="N424">
            <v>4108.76</v>
          </cell>
          <cell r="O424">
            <v>2551.84</v>
          </cell>
          <cell r="P424">
            <v>1556.92</v>
          </cell>
        </row>
        <row r="425">
          <cell r="B425" t="str">
            <v>GLAUCIA DE ALMEIDA RAMOS BATISTA</v>
          </cell>
          <cell r="C425" t="str">
            <v>TÉCNICO (A)</v>
          </cell>
          <cell r="D425">
            <v>4</v>
          </cell>
          <cell r="E425" t="str">
            <v>HEAPA - HOSP ESTADUAL APARECIDA GOIANIA CAIO LOUZADA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4</v>
          </cell>
          <cell r="L425">
            <v>0</v>
          </cell>
          <cell r="M425">
            <v>2060.16</v>
          </cell>
          <cell r="N425">
            <v>2689.78</v>
          </cell>
          <cell r="O425">
            <v>221.59</v>
          </cell>
          <cell r="P425">
            <v>2468.19</v>
          </cell>
        </row>
        <row r="426">
          <cell r="B426" t="str">
            <v>EVA ALVES DE AMORIM</v>
          </cell>
          <cell r="C426" t="str">
            <v>TÉCNICO (A)</v>
          </cell>
          <cell r="D426">
            <v>4</v>
          </cell>
          <cell r="E426" t="str">
            <v>HEAPA - HOSP ESTADUAL APARECIDA GOIANIA CAIO LOUZADA</v>
          </cell>
          <cell r="F426" t="str">
            <v>TECNICO (A) DE ENFERMAGEM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4</v>
          </cell>
          <cell r="L426">
            <v>0</v>
          </cell>
          <cell r="M426">
            <v>2060.16</v>
          </cell>
          <cell r="N426">
            <v>3015.83</v>
          </cell>
          <cell r="O426">
            <v>275.08999999999997</v>
          </cell>
          <cell r="P426">
            <v>2740.74</v>
          </cell>
        </row>
        <row r="427">
          <cell r="B427" t="str">
            <v>ROSALVINA CAMPOS DA SILVA COSTA</v>
          </cell>
          <cell r="C427" t="str">
            <v>TÉCNICO (A)</v>
          </cell>
          <cell r="D427">
            <v>4</v>
          </cell>
          <cell r="E427" t="str">
            <v>HEAPA - HOSP ESTADUAL APARECIDA GOIANIA CAIO LOUZADA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4</v>
          </cell>
          <cell r="L427">
            <v>0</v>
          </cell>
          <cell r="M427">
            <v>2060.16</v>
          </cell>
          <cell r="N427">
            <v>2689.78</v>
          </cell>
          <cell r="O427">
            <v>221.59</v>
          </cell>
          <cell r="P427">
            <v>2468.19</v>
          </cell>
        </row>
        <row r="428">
          <cell r="B428" t="str">
            <v>SERGIO LUIS GUIDA DOS SANTOS</v>
          </cell>
          <cell r="C428" t="str">
            <v>ASSISTENTE</v>
          </cell>
          <cell r="D428">
            <v>4</v>
          </cell>
          <cell r="E428" t="str">
            <v>HEAPA - HOSP ESTADUAL APARECIDA GOIANIA CAIO LOUZADA</v>
          </cell>
          <cell r="F428" t="str">
            <v>ASSISTENTE DE FATURAMENTO</v>
          </cell>
          <cell r="G428" t="str">
            <v>N</v>
          </cell>
          <cell r="H428" t="str">
            <v>A</v>
          </cell>
          <cell r="I428">
            <v>0</v>
          </cell>
          <cell r="J428">
            <v>2024</v>
          </cell>
          <cell r="K428">
            <v>4</v>
          </cell>
          <cell r="L428">
            <v>0</v>
          </cell>
          <cell r="M428">
            <v>2789.54</v>
          </cell>
          <cell r="N428">
            <v>3068.5</v>
          </cell>
          <cell r="O428">
            <v>285.36</v>
          </cell>
          <cell r="P428">
            <v>2783.14</v>
          </cell>
        </row>
        <row r="429">
          <cell r="B429" t="str">
            <v>JOYCIENE BARBOSA DA SILVA</v>
          </cell>
          <cell r="C429" t="str">
            <v>TÉCNICO (A)</v>
          </cell>
          <cell r="D429">
            <v>4</v>
          </cell>
          <cell r="E429" t="str">
            <v>HEAPA - HOSP ESTADUAL APARECIDA GOIANIA CAIO LOUZADA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4</v>
          </cell>
          <cell r="L429">
            <v>0</v>
          </cell>
          <cell r="M429">
            <v>2060.16</v>
          </cell>
          <cell r="N429">
            <v>3126.06</v>
          </cell>
          <cell r="O429">
            <v>296.58999999999997</v>
          </cell>
          <cell r="P429">
            <v>2829.47</v>
          </cell>
        </row>
        <row r="430">
          <cell r="B430" t="str">
            <v>LUCIENI ALVARENGA DE LISBOA SANTOS</v>
          </cell>
          <cell r="C430" t="str">
            <v>TÉCNICO (A)</v>
          </cell>
          <cell r="D430">
            <v>4</v>
          </cell>
          <cell r="E430" t="str">
            <v>HEAPA - HOSP ESTADUAL APARECIDA GOIANIA CAIO LOUZADA</v>
          </cell>
          <cell r="F430" t="str">
            <v>TECNICO (A) DE ENFERMAGEM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4</v>
          </cell>
          <cell r="L430">
            <v>0</v>
          </cell>
          <cell r="M430">
            <v>2060.16</v>
          </cell>
          <cell r="N430">
            <v>2548.58</v>
          </cell>
          <cell r="O430">
            <v>208.19</v>
          </cell>
          <cell r="P430">
            <v>2340.39</v>
          </cell>
        </row>
        <row r="431">
          <cell r="B431" t="str">
            <v>GISLAINE CARLA DOS SANTOS BARBOSA</v>
          </cell>
          <cell r="C431" t="str">
            <v>TÉCNICO (A)</v>
          </cell>
          <cell r="D431">
            <v>4</v>
          </cell>
          <cell r="E431" t="str">
            <v>HEAPA - HOSP ESTADUAL APARECIDA GOIANIA CAIO LOUZADA</v>
          </cell>
          <cell r="F431" t="str">
            <v>TECNICO (A) DE ENFERMAGEM</v>
          </cell>
          <cell r="G431" t="str">
            <v>N</v>
          </cell>
          <cell r="H431" t="str">
            <v>F</v>
          </cell>
          <cell r="I431">
            <v>3123.79</v>
          </cell>
          <cell r="J431">
            <v>2024</v>
          </cell>
          <cell r="K431">
            <v>4</v>
          </cell>
          <cell r="L431">
            <v>0</v>
          </cell>
          <cell r="M431">
            <v>2060.16</v>
          </cell>
          <cell r="N431">
            <v>3830.54</v>
          </cell>
          <cell r="O431">
            <v>3346.95</v>
          </cell>
          <cell r="P431">
            <v>483.59</v>
          </cell>
        </row>
        <row r="432">
          <cell r="B432" t="str">
            <v>JEFFERSON DUARTE RODRIGUES</v>
          </cell>
          <cell r="C432" t="str">
            <v>TÉCNICO (A)</v>
          </cell>
          <cell r="D432">
            <v>4</v>
          </cell>
          <cell r="E432" t="str">
            <v>HEAPA - HOSP ESTADUAL APARECIDA GOIANIA CAIO LOUZADA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4</v>
          </cell>
          <cell r="L432">
            <v>0</v>
          </cell>
          <cell r="M432">
            <v>2060.16</v>
          </cell>
          <cell r="N432">
            <v>2548.58</v>
          </cell>
          <cell r="O432">
            <v>208.19</v>
          </cell>
          <cell r="P432">
            <v>2340.39</v>
          </cell>
        </row>
        <row r="433">
          <cell r="B433" t="str">
            <v>ELESSANDRA DA FONSECA</v>
          </cell>
          <cell r="C433" t="str">
            <v>TÉCNICO (A)</v>
          </cell>
          <cell r="D433">
            <v>4</v>
          </cell>
          <cell r="E433" t="str">
            <v>HEAPA - HOSP ESTADUAL APARECIDA GOIANIA CAIO LOUZADA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4</v>
          </cell>
          <cell r="L433">
            <v>0</v>
          </cell>
          <cell r="M433">
            <v>2060.16</v>
          </cell>
          <cell r="N433">
            <v>2689.78</v>
          </cell>
          <cell r="O433">
            <v>221.59</v>
          </cell>
          <cell r="P433">
            <v>2468.19</v>
          </cell>
        </row>
        <row r="434">
          <cell r="B434" t="str">
            <v>MERYAM CARVALHO MONMA</v>
          </cell>
          <cell r="C434" t="str">
            <v>TÉCNICO (A)</v>
          </cell>
          <cell r="D434">
            <v>4</v>
          </cell>
          <cell r="E434" t="str">
            <v>HEAPA - HOSP ESTADUAL APARECIDA GOIANIA CAIO LOUZADA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4</v>
          </cell>
          <cell r="L434">
            <v>0</v>
          </cell>
          <cell r="M434">
            <v>2060.16</v>
          </cell>
          <cell r="N434">
            <v>2982.94</v>
          </cell>
          <cell r="O434">
            <v>268.69</v>
          </cell>
          <cell r="P434">
            <v>2714.25</v>
          </cell>
        </row>
        <row r="435">
          <cell r="B435" t="str">
            <v>ELICIANE MONTEIRO DO NASCIMENTO</v>
          </cell>
          <cell r="C435" t="str">
            <v>TÉCNICO (A)</v>
          </cell>
          <cell r="D435">
            <v>4</v>
          </cell>
          <cell r="E435" t="str">
            <v>HEAPA - HOSP ESTADUAL APARECIDA GOIANIA CAIO LOUZADA</v>
          </cell>
          <cell r="F435" t="str">
            <v>TECNICO (A) DE IMOBILIZACAO ORTOPEDICA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4</v>
          </cell>
          <cell r="L435">
            <v>0</v>
          </cell>
          <cell r="M435">
            <v>2060.16</v>
          </cell>
          <cell r="N435">
            <v>2987.5</v>
          </cell>
          <cell r="O435">
            <v>393.18</v>
          </cell>
          <cell r="P435">
            <v>2594.3200000000002</v>
          </cell>
        </row>
        <row r="436">
          <cell r="B436" t="str">
            <v>CONSTANTINO PINTO CIRQUEIRA</v>
          </cell>
          <cell r="C436" t="str">
            <v>AUXILIAR</v>
          </cell>
          <cell r="D436">
            <v>4</v>
          </cell>
          <cell r="E436" t="str">
            <v>HEAPA - HOSP ESTADUAL APARECIDA GOIANIA CAIO LOUZADA</v>
          </cell>
          <cell r="F436" t="str">
            <v>AUXILIAR DE FARMACIA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4</v>
          </cell>
          <cell r="L436">
            <v>0</v>
          </cell>
          <cell r="M436">
            <v>1872.86</v>
          </cell>
          <cell r="N436">
            <v>2342.54</v>
          </cell>
          <cell r="O436">
            <v>189.64</v>
          </cell>
          <cell r="P436">
            <v>2152.9</v>
          </cell>
        </row>
        <row r="437">
          <cell r="B437" t="str">
            <v>LEANDRO HENRIQUE ONORIO</v>
          </cell>
          <cell r="C437" t="str">
            <v>ENFERMEIRO (A)</v>
          </cell>
          <cell r="D437">
            <v>4</v>
          </cell>
          <cell r="E437" t="str">
            <v>HEAPA - HOSP ESTADUAL APARECIDA GOIANIA CAIO LOUZADA</v>
          </cell>
          <cell r="F437" t="str">
            <v>ENFERMEIRO (A)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4</v>
          </cell>
          <cell r="L437">
            <v>0</v>
          </cell>
          <cell r="M437">
            <v>3085</v>
          </cell>
          <cell r="N437">
            <v>4379.09</v>
          </cell>
          <cell r="O437">
            <v>627.32000000000005</v>
          </cell>
          <cell r="P437">
            <v>3751.77</v>
          </cell>
        </row>
        <row r="438">
          <cell r="B438" t="str">
            <v>ALBINERCILIA BARROS DE SOUZA</v>
          </cell>
          <cell r="C438" t="str">
            <v>TÉCNICO (A)</v>
          </cell>
          <cell r="D438">
            <v>4</v>
          </cell>
          <cell r="E438" t="str">
            <v>HEAPA - HOSP ESTADUAL APARECIDA GOIANIA CAIO LOUZADA</v>
          </cell>
          <cell r="F438" t="str">
            <v>TECNICO (A) DE ENFERMAGEM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4</v>
          </cell>
          <cell r="L438">
            <v>0</v>
          </cell>
          <cell r="M438">
            <v>2060.16</v>
          </cell>
          <cell r="N438">
            <v>2548.58</v>
          </cell>
          <cell r="O438">
            <v>208.19</v>
          </cell>
          <cell r="P438">
            <v>2340.39</v>
          </cell>
        </row>
        <row r="439">
          <cell r="B439" t="str">
            <v>MARLENE PEREIRA DOS SANTOS VIANA</v>
          </cell>
          <cell r="C439" t="str">
            <v>TÉCNICO (A)</v>
          </cell>
          <cell r="D439">
            <v>4</v>
          </cell>
          <cell r="E439" t="str">
            <v>HEAPA - HOSP ESTADUAL APARECIDA GOIANIA CAIO LOUZADA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4</v>
          </cell>
          <cell r="L439">
            <v>0</v>
          </cell>
          <cell r="M439">
            <v>2060.16</v>
          </cell>
          <cell r="N439">
            <v>2411.65</v>
          </cell>
          <cell r="O439">
            <v>285.44</v>
          </cell>
          <cell r="P439">
            <v>2126.21</v>
          </cell>
        </row>
        <row r="440">
          <cell r="B440" t="str">
            <v>SOLANGE APARECIDA MENDES SILVA</v>
          </cell>
          <cell r="C440" t="str">
            <v>TÉCNICO (A)</v>
          </cell>
          <cell r="D440">
            <v>4</v>
          </cell>
          <cell r="E440" t="str">
            <v>HEAPA - HOSP ESTADUAL APARECIDA GOIANIA CAIO LOUZADA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4</v>
          </cell>
          <cell r="L440">
            <v>0</v>
          </cell>
          <cell r="M440">
            <v>2060.16</v>
          </cell>
          <cell r="N440">
            <v>2361.25</v>
          </cell>
          <cell r="O440">
            <v>198.26</v>
          </cell>
          <cell r="P440">
            <v>2162.9899999999998</v>
          </cell>
        </row>
        <row r="441">
          <cell r="B441" t="str">
            <v>MARCELO SILVA MATOS</v>
          </cell>
          <cell r="C441" t="str">
            <v>TÉCNICO (A)</v>
          </cell>
          <cell r="D441">
            <v>4</v>
          </cell>
          <cell r="E441" t="str">
            <v>HEAPA - HOSP ESTADUAL APARECIDA GOIANIA CAIO LOUZADA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4</v>
          </cell>
          <cell r="L441">
            <v>0</v>
          </cell>
          <cell r="M441">
            <v>2060.16</v>
          </cell>
          <cell r="N441">
            <v>2510.46</v>
          </cell>
          <cell r="O441">
            <v>229.9</v>
          </cell>
          <cell r="P441">
            <v>2280.56</v>
          </cell>
        </row>
        <row r="442">
          <cell r="B442" t="str">
            <v>ANTONIA CLEIDE ARRAIS DE SOUSA</v>
          </cell>
          <cell r="C442" t="str">
            <v>AUXILIAR</v>
          </cell>
          <cell r="D442">
            <v>4</v>
          </cell>
          <cell r="E442" t="str">
            <v>HEAPA - HOSP ESTADUAL APARECIDA GOIANIA CAIO LOUZADA</v>
          </cell>
          <cell r="F442" t="str">
            <v>AUXILIAR DE LABORATORIO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4</v>
          </cell>
          <cell r="L442">
            <v>0</v>
          </cell>
          <cell r="M442">
            <v>1455.96</v>
          </cell>
          <cell r="N442">
            <v>1883.96</v>
          </cell>
          <cell r="O442">
            <v>255.73</v>
          </cell>
          <cell r="P442">
            <v>1628.23</v>
          </cell>
        </row>
        <row r="443">
          <cell r="B443" t="str">
            <v>CYNARA PEREIRA GOMES E SILVA BRAGA</v>
          </cell>
          <cell r="C443" t="str">
            <v>TÉCNICO (A)</v>
          </cell>
          <cell r="D443">
            <v>4</v>
          </cell>
          <cell r="E443" t="str">
            <v>HEAPA - HOSP ESTADUAL APARECIDA GOIANIA CAIO LOUZADA</v>
          </cell>
          <cell r="F443" t="str">
            <v>TECNICO (A) DE ENFERMAGEM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4</v>
          </cell>
          <cell r="L443">
            <v>0</v>
          </cell>
          <cell r="M443">
            <v>2060.16</v>
          </cell>
          <cell r="N443">
            <v>2548.58</v>
          </cell>
          <cell r="O443">
            <v>208.19</v>
          </cell>
          <cell r="P443">
            <v>2340.39</v>
          </cell>
        </row>
        <row r="444">
          <cell r="B444" t="str">
            <v>PAMELLA CHRISTINA DA CRUZ CASTRO FERREIRA</v>
          </cell>
          <cell r="C444" t="str">
            <v>ANALISTA</v>
          </cell>
          <cell r="D444">
            <v>4</v>
          </cell>
          <cell r="E444" t="str">
            <v>HEAPA - HOSP ESTADUAL APARECIDA GOIANIA CAIO LOUZADA</v>
          </cell>
          <cell r="F444" t="str">
            <v>ANALISTA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4</v>
          </cell>
          <cell r="L444">
            <v>0</v>
          </cell>
          <cell r="M444">
            <v>3297.93</v>
          </cell>
          <cell r="N444">
            <v>3910.13</v>
          </cell>
          <cell r="O444">
            <v>488.38</v>
          </cell>
          <cell r="P444">
            <v>3421.75</v>
          </cell>
        </row>
        <row r="445">
          <cell r="B445" t="str">
            <v>NATALIA MONTEIRO DOS SANTOS PEREIRA</v>
          </cell>
          <cell r="C445" t="str">
            <v>AUXILIAR</v>
          </cell>
          <cell r="D445">
            <v>4</v>
          </cell>
          <cell r="E445" t="str">
            <v>HEAPA - HOSP ESTADUAL APARECIDA GOIANIA CAIO LOUZADA</v>
          </cell>
          <cell r="F445" t="str">
            <v>AUXILIAR DE FARMACIA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4</v>
          </cell>
          <cell r="L445">
            <v>0</v>
          </cell>
          <cell r="M445">
            <v>1872.86</v>
          </cell>
          <cell r="N445">
            <v>2672.63</v>
          </cell>
          <cell r="O445">
            <v>351.9</v>
          </cell>
          <cell r="P445">
            <v>2320.73</v>
          </cell>
        </row>
        <row r="446">
          <cell r="B446" t="str">
            <v>MARIA DO SOCORRO NUNES DA COSTA</v>
          </cell>
          <cell r="C446" t="str">
            <v>TÉCNICO (A)</v>
          </cell>
          <cell r="D446">
            <v>4</v>
          </cell>
          <cell r="E446" t="str">
            <v>HEAPA - HOSP ESTADUAL APARECIDA GOIANIA CAIO LOUZADA</v>
          </cell>
          <cell r="F446" t="str">
            <v>TECNICO (A) DE ENFERMAGEM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4</v>
          </cell>
          <cell r="L446">
            <v>0</v>
          </cell>
          <cell r="M446">
            <v>2060.16</v>
          </cell>
          <cell r="N446">
            <v>3145.3</v>
          </cell>
          <cell r="O446">
            <v>300.33999999999997</v>
          </cell>
          <cell r="P446">
            <v>2844.96</v>
          </cell>
        </row>
        <row r="447">
          <cell r="B447" t="str">
            <v>SIMONE DA SILVA</v>
          </cell>
          <cell r="C447" t="str">
            <v>TÉCNICO (A)</v>
          </cell>
          <cell r="D447">
            <v>4</v>
          </cell>
          <cell r="E447" t="str">
            <v>HEAPA - HOSP ESTADUAL APARECIDA GOIANIA CAIO LOUZADA</v>
          </cell>
          <cell r="F447" t="str">
            <v>TECNICO (A) DE ENFERMAGEM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4</v>
          </cell>
          <cell r="L447">
            <v>0</v>
          </cell>
          <cell r="M447">
            <v>2060.16</v>
          </cell>
          <cell r="N447">
            <v>2840.74</v>
          </cell>
          <cell r="O447">
            <v>239.7</v>
          </cell>
          <cell r="P447">
            <v>2601.04</v>
          </cell>
        </row>
        <row r="448">
          <cell r="B448" t="str">
            <v>TANIA DE LOURDES DO ROSARIO</v>
          </cell>
          <cell r="C448" t="str">
            <v>TÉCNICO (A)</v>
          </cell>
          <cell r="D448">
            <v>4</v>
          </cell>
          <cell r="E448" t="str">
            <v>HEAPA - HOSP ESTADUAL APARECIDA GOIANIA CAIO LOUZADA</v>
          </cell>
          <cell r="F448" t="str">
            <v>TECNICO (A) DE ENFERMAGEM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4</v>
          </cell>
          <cell r="L448">
            <v>0</v>
          </cell>
          <cell r="M448">
            <v>2060.16</v>
          </cell>
          <cell r="N448">
            <v>2548.58</v>
          </cell>
          <cell r="O448">
            <v>328.59</v>
          </cell>
          <cell r="P448">
            <v>2219.9899999999998</v>
          </cell>
        </row>
        <row r="449">
          <cell r="B449" t="str">
            <v>MIRIAN TEREZINHA DA COSTA</v>
          </cell>
          <cell r="C449" t="str">
            <v>TÉCNICO (A)</v>
          </cell>
          <cell r="D449">
            <v>4</v>
          </cell>
          <cell r="E449" t="str">
            <v>HEAPA - HOSP ESTADUAL APARECIDA GOIANIA CAIO LOUZADA</v>
          </cell>
          <cell r="F449" t="str">
            <v>TECNICO (A) DE LABORATORIO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4</v>
          </cell>
          <cell r="L449">
            <v>0</v>
          </cell>
          <cell r="M449">
            <v>2060.16</v>
          </cell>
          <cell r="N449">
            <v>2932.32</v>
          </cell>
          <cell r="O449">
            <v>250.69</v>
          </cell>
          <cell r="P449">
            <v>2681.63</v>
          </cell>
        </row>
        <row r="450">
          <cell r="B450" t="str">
            <v>ROSELI DOS SANTOS OLIVEIRA</v>
          </cell>
          <cell r="C450" t="str">
            <v>TÉCNICO (A)</v>
          </cell>
          <cell r="D450">
            <v>4</v>
          </cell>
          <cell r="E450" t="str">
            <v>HEAPA - HOSP ESTADUAL APARECIDA GOIANIA CAIO LOUZADA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4</v>
          </cell>
          <cell r="L450">
            <v>0</v>
          </cell>
          <cell r="M450">
            <v>2060.16</v>
          </cell>
          <cell r="N450">
            <v>3007.76</v>
          </cell>
          <cell r="O450">
            <v>273.52</v>
          </cell>
          <cell r="P450">
            <v>2734.24</v>
          </cell>
        </row>
        <row r="451">
          <cell r="B451" t="str">
            <v>ROGERIO DE SOUZA SANTOS</v>
          </cell>
          <cell r="C451" t="str">
            <v>TÉCNICO (A)</v>
          </cell>
          <cell r="D451">
            <v>4</v>
          </cell>
          <cell r="E451" t="str">
            <v>HEAPA - HOSP ESTADUAL APARECIDA GOIANIA CAIO LOUZADA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4</v>
          </cell>
          <cell r="L451">
            <v>0</v>
          </cell>
          <cell r="M451">
            <v>2060.16</v>
          </cell>
          <cell r="N451">
            <v>2689.78</v>
          </cell>
          <cell r="O451">
            <v>365.2</v>
          </cell>
          <cell r="P451">
            <v>2324.58</v>
          </cell>
        </row>
        <row r="452">
          <cell r="B452" t="str">
            <v>TALITA BARBOSA REIS</v>
          </cell>
          <cell r="C452" t="str">
            <v>BIOMÉDICO (A)</v>
          </cell>
          <cell r="D452">
            <v>4</v>
          </cell>
          <cell r="E452" t="str">
            <v>HEAPA - HOSP ESTADUAL APARECIDA GOIANIA CAIO LOUZADA</v>
          </cell>
          <cell r="F452" t="str">
            <v>BIOMEDICO (A)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4</v>
          </cell>
          <cell r="L452">
            <v>0</v>
          </cell>
          <cell r="M452">
            <v>3153.36</v>
          </cell>
          <cell r="N452">
            <v>4403.8100000000004</v>
          </cell>
          <cell r="O452">
            <v>643.12</v>
          </cell>
          <cell r="P452">
            <v>3760.69</v>
          </cell>
        </row>
        <row r="453">
          <cell r="B453" t="str">
            <v>LILIAN TEIXEIRA DE SOUZA</v>
          </cell>
          <cell r="C453" t="str">
            <v>BIOMÉDICO (A)</v>
          </cell>
          <cell r="D453">
            <v>4</v>
          </cell>
          <cell r="E453" t="str">
            <v>HEAPA - HOSP ESTADUAL APARECIDA GOIANIA CAIO LOUZADA</v>
          </cell>
          <cell r="F453" t="str">
            <v>BIOMEDICO (A)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4</v>
          </cell>
          <cell r="L453">
            <v>0</v>
          </cell>
          <cell r="M453">
            <v>3153.36</v>
          </cell>
          <cell r="N453">
            <v>5340.58</v>
          </cell>
          <cell r="O453">
            <v>892.57</v>
          </cell>
          <cell r="P453">
            <v>4448.01</v>
          </cell>
        </row>
        <row r="454">
          <cell r="B454" t="str">
            <v>ALTAMIRA MAGALHAES DE SOUZA</v>
          </cell>
          <cell r="C454" t="str">
            <v>TÉCNICO (A)</v>
          </cell>
          <cell r="D454">
            <v>4</v>
          </cell>
          <cell r="E454" t="str">
            <v>HEAPA - HOSP ESTADUAL APARECIDA GOIANIA CAIO LOUZADA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4</v>
          </cell>
          <cell r="L454">
            <v>0</v>
          </cell>
          <cell r="M454">
            <v>2060.16</v>
          </cell>
          <cell r="N454">
            <v>2548.58</v>
          </cell>
          <cell r="O454">
            <v>331.8</v>
          </cell>
          <cell r="P454">
            <v>2216.7800000000002</v>
          </cell>
        </row>
        <row r="455">
          <cell r="B455" t="str">
            <v>DAUSTRIA VASCONCELOS</v>
          </cell>
          <cell r="C455" t="str">
            <v>ASSISTENTE SOCIAL</v>
          </cell>
          <cell r="D455">
            <v>4</v>
          </cell>
          <cell r="E455" t="str">
            <v>HEAPA - HOSP ESTADUAL APARECIDA GOIANIA CAIO LOUZADA</v>
          </cell>
          <cell r="F455" t="str">
            <v>ASSISTENTE SOCIAL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4</v>
          </cell>
          <cell r="L455">
            <v>0</v>
          </cell>
          <cell r="M455">
            <v>3372.01</v>
          </cell>
          <cell r="N455">
            <v>4274.01</v>
          </cell>
          <cell r="O455">
            <v>592.11</v>
          </cell>
          <cell r="P455">
            <v>3681.9</v>
          </cell>
        </row>
        <row r="456">
          <cell r="B456" t="str">
            <v>VIVIAM DIVINA CIRQUEIRA COSTA</v>
          </cell>
          <cell r="C456" t="str">
            <v>TÉCNICO (A)</v>
          </cell>
          <cell r="D456">
            <v>4</v>
          </cell>
          <cell r="E456" t="str">
            <v>HEAPA - HOSP ESTADUAL APARECIDA GOIANIA CAIO LOUZADA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4</v>
          </cell>
          <cell r="L456">
            <v>0</v>
          </cell>
          <cell r="M456">
            <v>2060.16</v>
          </cell>
          <cell r="N456">
            <v>3062.63</v>
          </cell>
          <cell r="O456">
            <v>284.22000000000003</v>
          </cell>
          <cell r="P456">
            <v>2778.41</v>
          </cell>
        </row>
        <row r="457">
          <cell r="B457" t="str">
            <v>ANTONIA DE SOUZA OLIVEIRA</v>
          </cell>
          <cell r="C457" t="str">
            <v>ASSISTENTE</v>
          </cell>
          <cell r="D457">
            <v>4</v>
          </cell>
          <cell r="E457" t="str">
            <v>HEAPA - HOSP ESTADUAL APARECIDA GOIANIA CAIO LOUZADA</v>
          </cell>
          <cell r="F457" t="str">
            <v>ASSISTENTE ADMINISTRATIVO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4</v>
          </cell>
          <cell r="L457">
            <v>0</v>
          </cell>
          <cell r="M457">
            <v>2060.16</v>
          </cell>
          <cell r="N457">
            <v>2548.58</v>
          </cell>
          <cell r="O457">
            <v>331.8</v>
          </cell>
          <cell r="P457">
            <v>2216.7800000000002</v>
          </cell>
        </row>
        <row r="458">
          <cell r="B458" t="str">
            <v>SERGIO BERNARDES DA SILVA</v>
          </cell>
          <cell r="C458" t="str">
            <v>JARDINEIRO (A)</v>
          </cell>
          <cell r="D458">
            <v>4</v>
          </cell>
          <cell r="E458" t="str">
            <v>HEAPA - HOSP ESTADUAL APARECIDA GOIANIA CAIO LOUZADA</v>
          </cell>
          <cell r="F458" t="str">
            <v>JARDINEIRO (A)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4</v>
          </cell>
          <cell r="L458">
            <v>0</v>
          </cell>
          <cell r="M458">
            <v>1630</v>
          </cell>
          <cell r="N458">
            <v>2075.4</v>
          </cell>
          <cell r="O458">
            <v>263.39999999999998</v>
          </cell>
          <cell r="P458">
            <v>1812</v>
          </cell>
        </row>
        <row r="459">
          <cell r="B459" t="str">
            <v>ANGELA SANDREIA DA SILVA ALENCAR</v>
          </cell>
          <cell r="C459" t="str">
            <v>TÉCNICO (A)</v>
          </cell>
          <cell r="D459">
            <v>4</v>
          </cell>
          <cell r="E459" t="str">
            <v>HEAPA - HOSP ESTADUAL APARECIDA GOIANIA CAIO LOUZADA</v>
          </cell>
          <cell r="F459" t="str">
            <v>TECNICO (A) DE ENFERMAGEM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4</v>
          </cell>
          <cell r="L459">
            <v>0</v>
          </cell>
          <cell r="M459">
            <v>2060.16</v>
          </cell>
          <cell r="N459">
            <v>2548.58</v>
          </cell>
          <cell r="O459">
            <v>208.19</v>
          </cell>
          <cell r="P459">
            <v>2340.39</v>
          </cell>
        </row>
        <row r="460">
          <cell r="B460" t="str">
            <v>FABRICIA CARANGOLA ADORNO</v>
          </cell>
          <cell r="C460" t="str">
            <v>ASSISTENTE</v>
          </cell>
          <cell r="D460">
            <v>4</v>
          </cell>
          <cell r="E460" t="str">
            <v>HEAPA - HOSP ESTADUAL APARECIDA GOIANIA CAIO LOUZADA</v>
          </cell>
          <cell r="F460" t="str">
            <v>ASSISTENTE ADMINISTRATIVO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4</v>
          </cell>
          <cell r="L460">
            <v>0</v>
          </cell>
          <cell r="M460">
            <v>2060.16</v>
          </cell>
          <cell r="N460">
            <v>2548.58</v>
          </cell>
          <cell r="O460">
            <v>331.8</v>
          </cell>
          <cell r="P460">
            <v>2216.7800000000002</v>
          </cell>
        </row>
        <row r="461">
          <cell r="B461" t="str">
            <v>NILVA VIEIRA DA PAZ</v>
          </cell>
          <cell r="C461" t="str">
            <v>ENFERMEIRO (A)</v>
          </cell>
          <cell r="D461">
            <v>4</v>
          </cell>
          <cell r="E461" t="str">
            <v>HEAPA - HOSP ESTADUAL APARECIDA GOIANIA CAIO LOUZADA</v>
          </cell>
          <cell r="F461" t="str">
            <v>ENFERMEIRO (A)</v>
          </cell>
          <cell r="G461" t="str">
            <v>N</v>
          </cell>
          <cell r="H461" t="str">
            <v>F</v>
          </cell>
          <cell r="I461">
            <v>5672.29</v>
          </cell>
          <cell r="J461">
            <v>2024</v>
          </cell>
          <cell r="K461">
            <v>4</v>
          </cell>
          <cell r="L461">
            <v>0</v>
          </cell>
          <cell r="M461">
            <v>3085</v>
          </cell>
          <cell r="N461">
            <v>6208.65</v>
          </cell>
          <cell r="O461">
            <v>5763.37</v>
          </cell>
          <cell r="P461">
            <v>445.28</v>
          </cell>
        </row>
        <row r="462">
          <cell r="B462" t="str">
            <v>ELOIDES ALVES PEREIRA</v>
          </cell>
          <cell r="C462" t="str">
            <v>ENFERMEIRO (A)</v>
          </cell>
          <cell r="D462">
            <v>4</v>
          </cell>
          <cell r="E462" t="str">
            <v>HEAPA - HOSP ESTADUAL APARECIDA GOIANIA CAIO LOUZADA</v>
          </cell>
          <cell r="F462" t="str">
            <v>ENFERMEIRO (A)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4</v>
          </cell>
          <cell r="L462">
            <v>0</v>
          </cell>
          <cell r="M462">
            <v>3085</v>
          </cell>
          <cell r="N462">
            <v>3830.15</v>
          </cell>
          <cell r="O462">
            <v>466.79</v>
          </cell>
          <cell r="P462">
            <v>3363.36</v>
          </cell>
        </row>
        <row r="463">
          <cell r="B463" t="str">
            <v>SUEYK VIEIRA DIAS</v>
          </cell>
          <cell r="C463" t="str">
            <v>RECEPCIONISTA</v>
          </cell>
          <cell r="D463">
            <v>4</v>
          </cell>
          <cell r="E463" t="str">
            <v>HEAPA - HOSP ESTADUAL APARECIDA GOIANIA CAIO LOUZADA</v>
          </cell>
          <cell r="F463" t="str">
            <v>RECEPCIONISTA</v>
          </cell>
          <cell r="G463" t="str">
            <v>N</v>
          </cell>
          <cell r="H463" t="str">
            <v>A</v>
          </cell>
          <cell r="I463">
            <v>2717.57</v>
          </cell>
          <cell r="J463">
            <v>2024</v>
          </cell>
          <cell r="K463">
            <v>4</v>
          </cell>
          <cell r="L463">
            <v>0</v>
          </cell>
          <cell r="M463">
            <v>1482.91</v>
          </cell>
          <cell r="N463">
            <v>3085.36</v>
          </cell>
          <cell r="O463">
            <v>2781.71</v>
          </cell>
          <cell r="P463">
            <v>303.64999999999998</v>
          </cell>
        </row>
        <row r="464">
          <cell r="B464" t="str">
            <v>GYSELLE KAROLYNNE MARQUES CASTILHO AZEVEDO</v>
          </cell>
          <cell r="C464" t="str">
            <v>TÉCNICO (A)</v>
          </cell>
          <cell r="D464">
            <v>4</v>
          </cell>
          <cell r="E464" t="str">
            <v>HEAPA - HOSP ESTADUAL APARECIDA GOIANIA CAIO LOUZADA</v>
          </cell>
          <cell r="F464" t="str">
            <v>TECNICO (A) DE RADIOLOGIA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4</v>
          </cell>
          <cell r="L464">
            <v>0</v>
          </cell>
          <cell r="M464">
            <v>2824.64</v>
          </cell>
          <cell r="N464">
            <v>2174.5500000000002</v>
          </cell>
          <cell r="O464">
            <v>335.25</v>
          </cell>
          <cell r="P464">
            <v>1839.3</v>
          </cell>
        </row>
        <row r="465">
          <cell r="B465" t="str">
            <v>MARTA JACIREMA ALBUQUERQUE MARTINS</v>
          </cell>
          <cell r="C465" t="str">
            <v>ASSISTENTE</v>
          </cell>
          <cell r="D465">
            <v>4</v>
          </cell>
          <cell r="E465" t="str">
            <v>HEAPA - HOSP ESTADUAL APARECIDA GOIANIA CAIO LOUZADA</v>
          </cell>
          <cell r="F465" t="str">
            <v>ASSISTENTE ADMINISTRATIVO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4</v>
          </cell>
          <cell r="L465">
            <v>0</v>
          </cell>
          <cell r="M465">
            <v>2060.16</v>
          </cell>
          <cell r="N465">
            <v>2548.58</v>
          </cell>
          <cell r="O465">
            <v>208.19</v>
          </cell>
          <cell r="P465">
            <v>2340.39</v>
          </cell>
        </row>
        <row r="466">
          <cell r="B466" t="str">
            <v>CARLA PATRICIA DA SILVA CRUSZINIS</v>
          </cell>
          <cell r="C466" t="str">
            <v>TÉCNICO (A)</v>
          </cell>
          <cell r="D466">
            <v>4</v>
          </cell>
          <cell r="E466" t="str">
            <v>HEAPA - HOSP ESTADUAL APARECIDA GOIANIA CAIO LOUZADA</v>
          </cell>
          <cell r="F466" t="str">
            <v>TECNICO (A) DE ENFERMAGEM</v>
          </cell>
          <cell r="G466" t="str">
            <v>N</v>
          </cell>
          <cell r="H466" t="str">
            <v>F</v>
          </cell>
          <cell r="I466">
            <v>3282.61</v>
          </cell>
          <cell r="J466">
            <v>2024</v>
          </cell>
          <cell r="K466">
            <v>4</v>
          </cell>
          <cell r="L466">
            <v>0</v>
          </cell>
          <cell r="M466">
            <v>2060.16</v>
          </cell>
          <cell r="N466">
            <v>3654.17</v>
          </cell>
          <cell r="O466">
            <v>3330.9</v>
          </cell>
          <cell r="P466">
            <v>323.27</v>
          </cell>
        </row>
        <row r="467">
          <cell r="B467" t="str">
            <v>LUCINEIDE ALVES DA SILVA</v>
          </cell>
          <cell r="C467" t="str">
            <v>TÉCNICO (A)</v>
          </cell>
          <cell r="D467">
            <v>4</v>
          </cell>
          <cell r="E467" t="str">
            <v>HEAPA - HOSP ESTADUAL APARECIDA GOIANIA CAIO LOUZADA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4</v>
          </cell>
          <cell r="L467">
            <v>0</v>
          </cell>
          <cell r="M467">
            <v>2060.16</v>
          </cell>
          <cell r="N467">
            <v>2987.5</v>
          </cell>
          <cell r="O467">
            <v>269.57</v>
          </cell>
          <cell r="P467">
            <v>2717.93</v>
          </cell>
        </row>
        <row r="468">
          <cell r="B468" t="str">
            <v>LUDIMILA ESCOBAR DA SILVA</v>
          </cell>
          <cell r="C468" t="str">
            <v>TÉCNICO (A)</v>
          </cell>
          <cell r="D468">
            <v>4</v>
          </cell>
          <cell r="E468" t="str">
            <v>HEAPA - HOSP ESTADUAL APARECIDA GOIANIA CAIO LOUZADA</v>
          </cell>
          <cell r="F468" t="str">
            <v>TECNICO (A) DE ENFERMAGEM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4</v>
          </cell>
          <cell r="L468">
            <v>0</v>
          </cell>
          <cell r="M468">
            <v>2060.16</v>
          </cell>
          <cell r="N468">
            <v>2548.58</v>
          </cell>
          <cell r="O468">
            <v>208.19</v>
          </cell>
          <cell r="P468">
            <v>2340.39</v>
          </cell>
        </row>
        <row r="469">
          <cell r="B469" t="str">
            <v>REGINA RODRIGUES DOS SANTOS</v>
          </cell>
          <cell r="C469" t="str">
            <v>TÉCNICO (A)</v>
          </cell>
          <cell r="D469">
            <v>4</v>
          </cell>
          <cell r="E469" t="str">
            <v>HEAPA - HOSP ESTADUAL APARECIDA GOIANIA CAIO LOUZADA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4</v>
          </cell>
          <cell r="L469">
            <v>0</v>
          </cell>
          <cell r="M469">
            <v>2060.16</v>
          </cell>
          <cell r="N469">
            <v>3151.18</v>
          </cell>
          <cell r="O469">
            <v>301.49</v>
          </cell>
          <cell r="P469">
            <v>2849.69</v>
          </cell>
        </row>
        <row r="470">
          <cell r="B470" t="str">
            <v>JULIANA RAMOS FERREIRA</v>
          </cell>
          <cell r="C470" t="str">
            <v>ASSISTENTE SOCIAL</v>
          </cell>
          <cell r="D470">
            <v>4</v>
          </cell>
          <cell r="E470" t="str">
            <v>HEAPA - HOSP ESTADUAL APARECIDA GOIANIA CAIO LOUZADA</v>
          </cell>
          <cell r="F470" t="str">
            <v>ASSISTENTE SOCIAL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4</v>
          </cell>
          <cell r="L470">
            <v>0</v>
          </cell>
          <cell r="M470">
            <v>3372.01</v>
          </cell>
          <cell r="N470">
            <v>4274.01</v>
          </cell>
          <cell r="O470">
            <v>585.80999999999995</v>
          </cell>
          <cell r="P470">
            <v>3688.2</v>
          </cell>
        </row>
        <row r="471">
          <cell r="B471" t="str">
            <v>AUREZI MOREIRA DE ARAUJO COSTA</v>
          </cell>
          <cell r="C471" t="str">
            <v>TÉCNICO (A)</v>
          </cell>
          <cell r="D471">
            <v>4</v>
          </cell>
          <cell r="E471" t="str">
            <v>HEAPA - HOSP ESTADUAL APARECIDA GOIANIA CAIO LOUZADA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4</v>
          </cell>
          <cell r="L471">
            <v>0</v>
          </cell>
          <cell r="M471">
            <v>2060.16</v>
          </cell>
          <cell r="N471">
            <v>2824.6</v>
          </cell>
          <cell r="O471">
            <v>237.77</v>
          </cell>
          <cell r="P471">
            <v>2586.83</v>
          </cell>
        </row>
        <row r="472">
          <cell r="B472" t="str">
            <v>CRISTIANO DE JESUS FAGUNDES</v>
          </cell>
          <cell r="C472" t="str">
            <v>ASSISTENTE</v>
          </cell>
          <cell r="D472">
            <v>4</v>
          </cell>
          <cell r="E472" t="str">
            <v>HEAPA - HOSP ESTADUAL APARECIDA GOIANIA CAIO LOUZADA</v>
          </cell>
          <cell r="F472" t="str">
            <v>ASSISTENTE DE FATURAMENTO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4</v>
          </cell>
          <cell r="L472">
            <v>0</v>
          </cell>
          <cell r="M472">
            <v>2789.54</v>
          </cell>
          <cell r="N472">
            <v>3068.5</v>
          </cell>
          <cell r="O472">
            <v>285.36</v>
          </cell>
          <cell r="P472">
            <v>2783.14</v>
          </cell>
        </row>
        <row r="473">
          <cell r="B473" t="str">
            <v>DANIELA DOS SANTOS XAVIER</v>
          </cell>
          <cell r="C473" t="str">
            <v>TÉCNICO (A)</v>
          </cell>
          <cell r="D473">
            <v>4</v>
          </cell>
          <cell r="E473" t="str">
            <v>HEAPA - HOSP ESTADUAL APARECIDA GOIANIA CAIO LOUZADA</v>
          </cell>
          <cell r="F473" t="str">
            <v>TECNICO (A) DE ENFERMAGEM</v>
          </cell>
          <cell r="G473" t="str">
            <v>N</v>
          </cell>
          <cell r="H473" t="str">
            <v>F</v>
          </cell>
          <cell r="I473">
            <v>3117.19</v>
          </cell>
          <cell r="J473">
            <v>2024</v>
          </cell>
          <cell r="K473">
            <v>4</v>
          </cell>
          <cell r="L473">
            <v>0</v>
          </cell>
          <cell r="M473">
            <v>2060.16</v>
          </cell>
          <cell r="N473">
            <v>3483.05</v>
          </cell>
          <cell r="O473">
            <v>3164.79</v>
          </cell>
          <cell r="P473">
            <v>318.26</v>
          </cell>
        </row>
        <row r="474">
          <cell r="B474" t="str">
            <v>VANDEVONIA FERREIRA DA SILVA</v>
          </cell>
          <cell r="C474" t="str">
            <v>ENFERMEIRO (A)</v>
          </cell>
          <cell r="D474">
            <v>4</v>
          </cell>
          <cell r="E474" t="str">
            <v>HEAPA - HOSP ESTADUAL APARECIDA GOIANIA CAIO LOUZADA</v>
          </cell>
          <cell r="F474" t="str">
            <v>ENFERMEIRO (A)</v>
          </cell>
          <cell r="G474" t="str">
            <v>N</v>
          </cell>
          <cell r="H474" t="str">
            <v>A</v>
          </cell>
          <cell r="I474">
            <v>5758.21</v>
          </cell>
          <cell r="J474">
            <v>2024</v>
          </cell>
          <cell r="K474">
            <v>4</v>
          </cell>
          <cell r="L474">
            <v>0</v>
          </cell>
          <cell r="M474">
            <v>3085</v>
          </cell>
          <cell r="N474">
            <v>6207.71</v>
          </cell>
          <cell r="O474">
            <v>5821.14</v>
          </cell>
          <cell r="P474">
            <v>386.57</v>
          </cell>
        </row>
        <row r="475">
          <cell r="B475" t="str">
            <v>AVELOMAR TORRES NETO</v>
          </cell>
          <cell r="C475" t="str">
            <v>AUXILIAR</v>
          </cell>
          <cell r="D475">
            <v>4</v>
          </cell>
          <cell r="E475" t="str">
            <v>HEAPA - HOSP ESTADUAL APARECIDA GOIANIA CAIO LOUZADA</v>
          </cell>
          <cell r="F475" t="str">
            <v>AUXILIAR DE LAVANDERIA</v>
          </cell>
          <cell r="G475" t="str">
            <v>N</v>
          </cell>
          <cell r="H475" t="str">
            <v>F</v>
          </cell>
          <cell r="I475">
            <v>2448.12</v>
          </cell>
          <cell r="J475">
            <v>2024</v>
          </cell>
          <cell r="K475">
            <v>4</v>
          </cell>
          <cell r="L475">
            <v>0</v>
          </cell>
          <cell r="M475">
            <v>1455.96</v>
          </cell>
          <cell r="N475">
            <v>2638.2</v>
          </cell>
          <cell r="O475">
            <v>2490.98</v>
          </cell>
          <cell r="P475">
            <v>147.22</v>
          </cell>
        </row>
        <row r="476">
          <cell r="B476" t="str">
            <v>DIVINO DA ROCHA OLIVEIRA</v>
          </cell>
          <cell r="C476" t="str">
            <v>PRODUÇÃO</v>
          </cell>
          <cell r="D476">
            <v>4</v>
          </cell>
          <cell r="E476" t="str">
            <v>HEAPA - HOSP ESTADUAL APARECIDA GOIANIA CAIO LOUZADA</v>
          </cell>
          <cell r="F476" t="str">
            <v>ELETRICISTA</v>
          </cell>
          <cell r="G476" t="str">
            <v>N</v>
          </cell>
          <cell r="H476" t="str">
            <v>I</v>
          </cell>
          <cell r="I476">
            <v>0</v>
          </cell>
          <cell r="J476">
            <v>2024</v>
          </cell>
          <cell r="K476">
            <v>4</v>
          </cell>
          <cell r="L476">
            <v>0</v>
          </cell>
          <cell r="M476">
            <v>3053.49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MARIA HELENA GOMES DE OLIVEIRA</v>
          </cell>
          <cell r="C477" t="str">
            <v>TÉCNICO (A)</v>
          </cell>
          <cell r="D477">
            <v>4</v>
          </cell>
          <cell r="E477" t="str">
            <v>HEAPA - HOSP ESTADUAL APARECIDA GOIANIA CAIO LOUZADA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4</v>
          </cell>
          <cell r="L477">
            <v>0</v>
          </cell>
          <cell r="M477">
            <v>2060.16</v>
          </cell>
          <cell r="N477">
            <v>2986.82</v>
          </cell>
          <cell r="O477">
            <v>269.44</v>
          </cell>
          <cell r="P477">
            <v>2717.38</v>
          </cell>
        </row>
        <row r="478">
          <cell r="B478" t="str">
            <v>LEONARDO SANTOS FERREIRA</v>
          </cell>
          <cell r="C478" t="str">
            <v>COORDENADOR (A)</v>
          </cell>
          <cell r="D478">
            <v>4</v>
          </cell>
          <cell r="E478" t="str">
            <v>HEAPA - HOSP ESTADUAL APARECIDA GOIANIA CAIO LOUZADA</v>
          </cell>
          <cell r="F478" t="str">
            <v>COORDENADOR (A) DE MANUTENCAO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4</v>
          </cell>
          <cell r="L478">
            <v>0</v>
          </cell>
          <cell r="M478">
            <v>6555.1</v>
          </cell>
          <cell r="N478">
            <v>7493.02</v>
          </cell>
          <cell r="O478">
            <v>1793.75</v>
          </cell>
          <cell r="P478">
            <v>5699.27</v>
          </cell>
        </row>
        <row r="479">
          <cell r="B479" t="str">
            <v>ELIAMAR RAIMUNDO DE MELO DA SILVA</v>
          </cell>
          <cell r="C479" t="str">
            <v>TÉCNICO (A)</v>
          </cell>
          <cell r="D479">
            <v>4</v>
          </cell>
          <cell r="E479" t="str">
            <v>HEAPA - HOSP ESTADUAL APARECIDA GOIANIA CAIO LOUZADA</v>
          </cell>
          <cell r="F479" t="str">
            <v>TECNICO (A) DE ENFERMAGEM</v>
          </cell>
          <cell r="G479" t="str">
            <v>N</v>
          </cell>
          <cell r="H479" t="str">
            <v>P</v>
          </cell>
          <cell r="I479">
            <v>0</v>
          </cell>
          <cell r="J479">
            <v>2024</v>
          </cell>
          <cell r="K479">
            <v>4</v>
          </cell>
          <cell r="L479">
            <v>0</v>
          </cell>
          <cell r="M479">
            <v>2060.16</v>
          </cell>
          <cell r="N479">
            <v>0</v>
          </cell>
          <cell r="O479">
            <v>0</v>
          </cell>
          <cell r="P479">
            <v>0</v>
          </cell>
        </row>
        <row r="480">
          <cell r="B480" t="str">
            <v>DIRCE BISPO PENA DA SILVA</v>
          </cell>
          <cell r="C480" t="str">
            <v>TÉCNICO (A)</v>
          </cell>
          <cell r="D480">
            <v>4</v>
          </cell>
          <cell r="E480" t="str">
            <v>HEAPA - HOSP ESTADUAL APARECIDA GOIANIA CAIO LOUZADA</v>
          </cell>
          <cell r="F480" t="str">
            <v>TECNICO (A) DE ENFERMAGEM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4</v>
          </cell>
          <cell r="L480">
            <v>0</v>
          </cell>
          <cell r="M480">
            <v>2060.16</v>
          </cell>
          <cell r="N480">
            <v>2965.55</v>
          </cell>
          <cell r="O480">
            <v>265.29000000000002</v>
          </cell>
          <cell r="P480">
            <v>2700.26</v>
          </cell>
        </row>
        <row r="481">
          <cell r="B481" t="str">
            <v>LAISSE MARIA GUNDIM DE LIMA</v>
          </cell>
          <cell r="C481" t="str">
            <v>COSTUREIRA</v>
          </cell>
          <cell r="D481">
            <v>4</v>
          </cell>
          <cell r="E481" t="str">
            <v>HEAPA - HOSP ESTADUAL APARECIDA GOIANIA CAIO LOUZADA</v>
          </cell>
          <cell r="F481" t="str">
            <v>COSTUREIRO (A)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4</v>
          </cell>
          <cell r="L481">
            <v>0</v>
          </cell>
          <cell r="M481">
            <v>1500.44</v>
          </cell>
          <cell r="N481">
            <v>1932.88</v>
          </cell>
          <cell r="O481">
            <v>262.8</v>
          </cell>
          <cell r="P481">
            <v>1670.08</v>
          </cell>
        </row>
        <row r="482">
          <cell r="B482" t="str">
            <v>ANNA CRISTINA PEREIRA DE OLIVEIRA AFONSO</v>
          </cell>
          <cell r="C482" t="str">
            <v>FARMACÊUTICO</v>
          </cell>
          <cell r="D482">
            <v>4</v>
          </cell>
          <cell r="E482" t="str">
            <v>HEAPA - HOSP ESTADUAL APARECIDA GOIANIA CAIO LOUZADA</v>
          </cell>
          <cell r="F482" t="str">
            <v xml:space="preserve">FARMACEUTICO (A) CLINICO (A) 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4</v>
          </cell>
          <cell r="L482">
            <v>0</v>
          </cell>
          <cell r="M482">
            <v>4334.51</v>
          </cell>
          <cell r="N482">
            <v>8066.6</v>
          </cell>
          <cell r="O482">
            <v>1981.23</v>
          </cell>
          <cell r="P482">
            <v>6085.37</v>
          </cell>
        </row>
        <row r="483">
          <cell r="B483" t="str">
            <v>RUBEILTON DOMINGOS DE OLIVEIRA</v>
          </cell>
          <cell r="C483" t="str">
            <v>TÉCNICO (A)</v>
          </cell>
          <cell r="D483">
            <v>4</v>
          </cell>
          <cell r="E483" t="str">
            <v>HEAPA - HOSP ESTADUAL APARECIDA GOIANIA CAIO LOUZADA</v>
          </cell>
          <cell r="F483" t="str">
            <v>TECNICO (A) DE ENFERMAGEM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4</v>
          </cell>
          <cell r="L483">
            <v>0</v>
          </cell>
          <cell r="M483">
            <v>2060.16</v>
          </cell>
          <cell r="N483">
            <v>2827.34</v>
          </cell>
          <cell r="O483">
            <v>608.08000000000004</v>
          </cell>
          <cell r="P483">
            <v>2219.2600000000002</v>
          </cell>
        </row>
        <row r="484">
          <cell r="B484" t="str">
            <v>CELESTE JANIA GOMES MENDES</v>
          </cell>
          <cell r="C484" t="str">
            <v>TÉCNICO (A)</v>
          </cell>
          <cell r="D484">
            <v>4</v>
          </cell>
          <cell r="E484" t="str">
            <v>HEAPA - HOSP ESTADUAL APARECIDA GOIANIA CAIO LOUZADA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4</v>
          </cell>
          <cell r="L484">
            <v>0</v>
          </cell>
          <cell r="M484">
            <v>2060.16</v>
          </cell>
          <cell r="N484">
            <v>2980.53</v>
          </cell>
          <cell r="O484">
            <v>268.20999999999998</v>
          </cell>
          <cell r="P484">
            <v>2712.32</v>
          </cell>
        </row>
        <row r="485">
          <cell r="B485" t="str">
            <v>JOSE MARIA DO NASCIMENTO SILVA</v>
          </cell>
          <cell r="C485" t="str">
            <v>ENFERMEIRO (A)</v>
          </cell>
          <cell r="D485">
            <v>4</v>
          </cell>
          <cell r="E485" t="str">
            <v>HEAPA - HOSP ESTADUAL APARECIDA GOIANIA CAIO LOUZADA</v>
          </cell>
          <cell r="F485" t="str">
            <v>ENFERMEIRO (A)</v>
          </cell>
          <cell r="G485" t="str">
            <v>N</v>
          </cell>
          <cell r="H485" t="str">
            <v>P</v>
          </cell>
          <cell r="I485">
            <v>0</v>
          </cell>
          <cell r="J485">
            <v>2024</v>
          </cell>
          <cell r="K485">
            <v>4</v>
          </cell>
          <cell r="L485">
            <v>0</v>
          </cell>
          <cell r="M485">
            <v>3085</v>
          </cell>
          <cell r="N485">
            <v>0</v>
          </cell>
          <cell r="O485">
            <v>0</v>
          </cell>
          <cell r="P485">
            <v>0</v>
          </cell>
        </row>
        <row r="486">
          <cell r="B486" t="str">
            <v>MARIA LUIZA LIMA DE CARVALHO</v>
          </cell>
          <cell r="C486" t="str">
            <v>ENFERMEIRO (A)</v>
          </cell>
          <cell r="D486">
            <v>4</v>
          </cell>
          <cell r="E486" t="str">
            <v>HEAPA - HOSP ESTADUAL APARECIDA GOIANIA CAIO LOUZADA</v>
          </cell>
          <cell r="F486" t="str">
            <v>ENFERMEIRO (A)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4</v>
          </cell>
          <cell r="L486">
            <v>0</v>
          </cell>
          <cell r="M486">
            <v>3085</v>
          </cell>
          <cell r="N486">
            <v>4338.1099999999997</v>
          </cell>
          <cell r="O486">
            <v>612.37</v>
          </cell>
          <cell r="P486">
            <v>3725.74</v>
          </cell>
        </row>
        <row r="487">
          <cell r="B487" t="str">
            <v>MARIA JOSE INACIO DE MATOS</v>
          </cell>
          <cell r="C487" t="str">
            <v>TÉCNICO (A)</v>
          </cell>
          <cell r="D487">
            <v>4</v>
          </cell>
          <cell r="E487" t="str">
            <v>HEAPA - HOSP ESTADUAL APARECIDA GOIANIA CAIO LOUZADA</v>
          </cell>
          <cell r="F487" t="str">
            <v>TECNICO (A) DE ENFERMAGEM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4</v>
          </cell>
          <cell r="L487">
            <v>0</v>
          </cell>
          <cell r="M487">
            <v>2060.16</v>
          </cell>
          <cell r="N487">
            <v>3088.05</v>
          </cell>
          <cell r="O487">
            <v>308.7</v>
          </cell>
          <cell r="P487">
            <v>2779.35</v>
          </cell>
        </row>
        <row r="488">
          <cell r="B488" t="str">
            <v>MAISE CRISTINA FREITAS SANTOS</v>
          </cell>
          <cell r="C488" t="str">
            <v>ENFERMEIRO (A)</v>
          </cell>
          <cell r="D488">
            <v>4</v>
          </cell>
          <cell r="E488" t="str">
            <v>HEAPA - HOSP ESTADUAL APARECIDA GOIANIA CAIO LOUZADA</v>
          </cell>
          <cell r="F488" t="str">
            <v>ENFERMEIRO (A)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4</v>
          </cell>
          <cell r="L488">
            <v>0</v>
          </cell>
          <cell r="M488">
            <v>3085</v>
          </cell>
          <cell r="N488">
            <v>3830.15</v>
          </cell>
          <cell r="O488">
            <v>497.64</v>
          </cell>
          <cell r="P488">
            <v>3332.51</v>
          </cell>
        </row>
        <row r="489">
          <cell r="B489" t="str">
            <v>LUCIENE TEIXEIRA DOS SANTOS FERRO</v>
          </cell>
          <cell r="C489" t="str">
            <v>TÉCNICO (A)</v>
          </cell>
          <cell r="D489">
            <v>4</v>
          </cell>
          <cell r="E489" t="str">
            <v>HEAPA - HOSP ESTADUAL APARECIDA GOIANIA CAIO LOUZADA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4</v>
          </cell>
          <cell r="L489">
            <v>0</v>
          </cell>
          <cell r="M489">
            <v>2060.16</v>
          </cell>
          <cell r="N489">
            <v>2829.28</v>
          </cell>
          <cell r="O489">
            <v>253.87</v>
          </cell>
          <cell r="P489">
            <v>2575.41</v>
          </cell>
        </row>
        <row r="490">
          <cell r="B490" t="str">
            <v>ELLEN CRISTINA MARTINS FRANCA MAGALHAES</v>
          </cell>
          <cell r="C490" t="str">
            <v>TÉCNICO (A)</v>
          </cell>
          <cell r="D490">
            <v>4</v>
          </cell>
          <cell r="E490" t="str">
            <v>HEAPA - HOSP ESTADUAL APARECIDA GOIANIA CAIO LOUZADA</v>
          </cell>
          <cell r="F490" t="str">
            <v>TECNICO (A) DE ENFERMAGEM</v>
          </cell>
          <cell r="G490" t="str">
            <v>N</v>
          </cell>
          <cell r="H490" t="str">
            <v>C</v>
          </cell>
          <cell r="I490">
            <v>0</v>
          </cell>
          <cell r="J490">
            <v>2024</v>
          </cell>
          <cell r="K490">
            <v>4</v>
          </cell>
          <cell r="L490">
            <v>0</v>
          </cell>
          <cell r="M490">
            <v>2060.16</v>
          </cell>
          <cell r="N490">
            <v>0</v>
          </cell>
          <cell r="O490">
            <v>0</v>
          </cell>
          <cell r="P490">
            <v>0</v>
          </cell>
        </row>
        <row r="491">
          <cell r="B491" t="str">
            <v>JOYCE KELLY ELIAS CAMPOS</v>
          </cell>
          <cell r="C491" t="str">
            <v>ENFERMEIRO (A)</v>
          </cell>
          <cell r="D491">
            <v>4</v>
          </cell>
          <cell r="E491" t="str">
            <v>HEAPA - HOSP ESTADUAL APARECIDA GOIANIA CAIO LOUZADA</v>
          </cell>
          <cell r="F491" t="str">
            <v>ENFERMEIRO (A)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4</v>
          </cell>
          <cell r="L491">
            <v>0</v>
          </cell>
          <cell r="M491">
            <v>3085</v>
          </cell>
          <cell r="N491">
            <v>4245.59</v>
          </cell>
          <cell r="O491">
            <v>583.86</v>
          </cell>
          <cell r="P491">
            <v>3661.73</v>
          </cell>
        </row>
        <row r="492">
          <cell r="B492" t="str">
            <v>IRISLENE PEREIRA DE LIMA</v>
          </cell>
          <cell r="C492" t="str">
            <v>ENFERMEIRO (A)</v>
          </cell>
          <cell r="D492">
            <v>4</v>
          </cell>
          <cell r="E492" t="str">
            <v>HEAPA - HOSP ESTADUAL APARECIDA GOIANIA CAIO LOUZADA</v>
          </cell>
          <cell r="F492" t="str">
            <v>ENFERMEIRO (A)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4</v>
          </cell>
          <cell r="L492">
            <v>0</v>
          </cell>
          <cell r="M492">
            <v>3771.03</v>
          </cell>
          <cell r="N492">
            <v>4619.08</v>
          </cell>
          <cell r="O492">
            <v>651.95000000000005</v>
          </cell>
          <cell r="P492">
            <v>3967.13</v>
          </cell>
        </row>
        <row r="493">
          <cell r="B493" t="str">
            <v>MARIA CLARETE ARRUDA MAIA LIMA</v>
          </cell>
          <cell r="C493" t="str">
            <v>TÉCNICO (A)</v>
          </cell>
          <cell r="D493">
            <v>4</v>
          </cell>
          <cell r="E493" t="str">
            <v>HEAPA - HOSP ESTADUAL APARECIDA GOIANIA CAIO LOUZADA</v>
          </cell>
          <cell r="F493" t="str">
            <v>TECNICO (A) DE ENFERMAGEM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4</v>
          </cell>
          <cell r="L493">
            <v>0</v>
          </cell>
          <cell r="M493">
            <v>2060.16</v>
          </cell>
          <cell r="N493">
            <v>2763.3</v>
          </cell>
          <cell r="O493">
            <v>1018.76</v>
          </cell>
          <cell r="P493">
            <v>1744.54</v>
          </cell>
        </row>
        <row r="494">
          <cell r="B494" t="str">
            <v>DAGUIMAR MOREIRA LUIZ</v>
          </cell>
          <cell r="C494" t="str">
            <v>TÉCNICO (A)</v>
          </cell>
          <cell r="D494">
            <v>4</v>
          </cell>
          <cell r="E494" t="str">
            <v>HEAPA - HOSP ESTADUAL APARECIDA GOIANIA CAIO LOUZADA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4</v>
          </cell>
          <cell r="L494">
            <v>0</v>
          </cell>
          <cell r="M494">
            <v>2518.38</v>
          </cell>
          <cell r="N494">
            <v>3548.17</v>
          </cell>
          <cell r="O494">
            <v>528.25</v>
          </cell>
          <cell r="P494">
            <v>3019.92</v>
          </cell>
        </row>
        <row r="495">
          <cell r="B495" t="str">
            <v>IRENI DE PAULA FERREIRA CANDINE</v>
          </cell>
          <cell r="C495" t="str">
            <v>AUXILIAR</v>
          </cell>
          <cell r="D495">
            <v>4</v>
          </cell>
          <cell r="E495" t="str">
            <v>HEAPA - HOSP ESTADUAL APARECIDA GOIANIA CAIO LOUZADA</v>
          </cell>
          <cell r="F495" t="str">
            <v>AUXILIAR DE LABORATORIO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4</v>
          </cell>
          <cell r="L495">
            <v>0</v>
          </cell>
          <cell r="M495">
            <v>1455.96</v>
          </cell>
          <cell r="N495">
            <v>1883.96</v>
          </cell>
          <cell r="O495">
            <v>235.73</v>
          </cell>
          <cell r="P495">
            <v>1648.23</v>
          </cell>
        </row>
        <row r="496">
          <cell r="B496" t="str">
            <v>PATRICIA GUEDES PEREIRA</v>
          </cell>
          <cell r="C496" t="str">
            <v>TÉCNICO (A)</v>
          </cell>
          <cell r="D496">
            <v>4</v>
          </cell>
          <cell r="E496" t="str">
            <v>HEAPA - HOSP ESTADUAL APARECIDA GOIANIA CAIO LOUZADA</v>
          </cell>
          <cell r="F496" t="str">
            <v>TECNICO (A) DE ENFERMAGEM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4</v>
          </cell>
          <cell r="L496">
            <v>0</v>
          </cell>
          <cell r="M496">
            <v>2060.16</v>
          </cell>
          <cell r="N496">
            <v>2960.53</v>
          </cell>
          <cell r="O496">
            <v>481.72</v>
          </cell>
          <cell r="P496">
            <v>2478.81</v>
          </cell>
        </row>
        <row r="497">
          <cell r="B497" t="str">
            <v>SIRLENE GONCALVES DOS SANTOS</v>
          </cell>
          <cell r="C497" t="str">
            <v>ENFERMEIRO (A)</v>
          </cell>
          <cell r="D497">
            <v>4</v>
          </cell>
          <cell r="E497" t="str">
            <v>HEAPA - HOSP ESTADUAL APARECIDA GOIANIA CAIO LOUZADA</v>
          </cell>
          <cell r="F497" t="str">
            <v>ENFERMEIRO (A)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4</v>
          </cell>
          <cell r="L497">
            <v>0</v>
          </cell>
          <cell r="M497">
            <v>3085</v>
          </cell>
          <cell r="N497">
            <v>5347.66</v>
          </cell>
          <cell r="O497">
            <v>937.59</v>
          </cell>
          <cell r="P497">
            <v>4410.07</v>
          </cell>
        </row>
        <row r="498">
          <cell r="B498" t="str">
            <v>MARIA DALVA PUTENCIO RODRIGUES OLIVEIRA</v>
          </cell>
          <cell r="C498" t="str">
            <v>ENFERMEIRO (A)</v>
          </cell>
          <cell r="D498">
            <v>4</v>
          </cell>
          <cell r="E498" t="str">
            <v>HEAPA - HOSP ESTADUAL APARECIDA GOIANIA CAIO LOUZADA</v>
          </cell>
          <cell r="F498" t="str">
            <v>ENFERMEIRO (A)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4</v>
          </cell>
          <cell r="L498">
            <v>0</v>
          </cell>
          <cell r="M498">
            <v>3085</v>
          </cell>
          <cell r="N498">
            <v>4360.6400000000003</v>
          </cell>
          <cell r="O498">
            <v>620.59</v>
          </cell>
          <cell r="P498">
            <v>3740.05</v>
          </cell>
        </row>
        <row r="499">
          <cell r="B499" t="str">
            <v>VILMA GERALDA DE OLIVEIRA MARTINS</v>
          </cell>
          <cell r="C499" t="str">
            <v>ENFERMEIRO (A)</v>
          </cell>
          <cell r="D499">
            <v>4</v>
          </cell>
          <cell r="E499" t="str">
            <v>HEAPA - HOSP ESTADUAL APARECIDA GOIANIA CAIO LOUZADA</v>
          </cell>
          <cell r="F499" t="str">
            <v>ENFERMEIRO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4</v>
          </cell>
          <cell r="L499">
            <v>0</v>
          </cell>
          <cell r="M499">
            <v>3085</v>
          </cell>
          <cell r="N499">
            <v>5934.62</v>
          </cell>
          <cell r="O499">
            <v>1207.02</v>
          </cell>
          <cell r="P499">
            <v>4727.6000000000004</v>
          </cell>
        </row>
        <row r="500">
          <cell r="B500" t="str">
            <v>RAIMUNDA DA SILVA DINIZ DE ARAUJO</v>
          </cell>
          <cell r="C500" t="str">
            <v>TÉCNICO (A)</v>
          </cell>
          <cell r="D500">
            <v>4</v>
          </cell>
          <cell r="E500" t="str">
            <v>HEAPA - HOSP ESTADUAL APARECIDA GOIANIA CAIO LOUZADA</v>
          </cell>
          <cell r="F500" t="str">
            <v>TECNICO (A) DE ENFERMAGEM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4</v>
          </cell>
          <cell r="L500">
            <v>0</v>
          </cell>
          <cell r="M500">
            <v>2060.16</v>
          </cell>
          <cell r="N500">
            <v>3096.71</v>
          </cell>
          <cell r="O500">
            <v>290.87</v>
          </cell>
          <cell r="P500">
            <v>2805.84</v>
          </cell>
        </row>
        <row r="501">
          <cell r="B501" t="str">
            <v>LUZIANA CUNHA REZENDE</v>
          </cell>
          <cell r="C501" t="str">
            <v>BIOMÉDICO (A)</v>
          </cell>
          <cell r="D501">
            <v>4</v>
          </cell>
          <cell r="E501" t="str">
            <v>HEAPA - HOSP ESTADUAL APARECIDA GOIANIA CAIO LOUZADA</v>
          </cell>
          <cell r="F501" t="str">
            <v>BIOMEDICO (A)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4</v>
          </cell>
          <cell r="L501">
            <v>0</v>
          </cell>
          <cell r="M501">
            <v>3153.36</v>
          </cell>
          <cell r="N501">
            <v>6387.56</v>
          </cell>
          <cell r="O501">
            <v>1325.41</v>
          </cell>
          <cell r="P501">
            <v>5062.1499999999996</v>
          </cell>
        </row>
        <row r="502">
          <cell r="B502" t="str">
            <v>VERA CARDOSO DE SOUSA</v>
          </cell>
          <cell r="C502" t="str">
            <v>TÉCNICO (A)</v>
          </cell>
          <cell r="D502">
            <v>4</v>
          </cell>
          <cell r="E502" t="str">
            <v>HEAPA - HOSP ESTADUAL APARECIDA GOIANIA CAIO LOUZADA</v>
          </cell>
          <cell r="F502" t="str">
            <v>TECNICO (A) DE IMOBILIZACAO ORTOPEDICA</v>
          </cell>
          <cell r="G502" t="str">
            <v>N</v>
          </cell>
          <cell r="H502" t="str">
            <v>A</v>
          </cell>
          <cell r="I502">
            <v>0</v>
          </cell>
          <cell r="J502">
            <v>2024</v>
          </cell>
          <cell r="K502">
            <v>4</v>
          </cell>
          <cell r="L502">
            <v>0</v>
          </cell>
          <cell r="M502">
            <v>2060.16</v>
          </cell>
          <cell r="N502">
            <v>2984.69</v>
          </cell>
          <cell r="O502">
            <v>392.64</v>
          </cell>
          <cell r="P502">
            <v>2592.0500000000002</v>
          </cell>
        </row>
        <row r="503">
          <cell r="B503" t="str">
            <v>SABRINA MIRVANIA DIAS DE ALMEIDA DAVID</v>
          </cell>
          <cell r="C503" t="str">
            <v>TÉCNICO (A)</v>
          </cell>
          <cell r="D503">
            <v>4</v>
          </cell>
          <cell r="E503" t="str">
            <v>HEAPA - HOSP ESTADUAL APARECIDA GOIANIA CAIO LOUZADA</v>
          </cell>
          <cell r="F503" t="str">
            <v>TECNICO (A) DE ENFERMAGEM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4</v>
          </cell>
          <cell r="L503">
            <v>0</v>
          </cell>
          <cell r="M503">
            <v>2060.16</v>
          </cell>
          <cell r="N503">
            <v>2548.58</v>
          </cell>
          <cell r="O503">
            <v>248.19</v>
          </cell>
          <cell r="P503">
            <v>2300.39</v>
          </cell>
        </row>
        <row r="504">
          <cell r="B504" t="str">
            <v>MARCELLA MARIA RODRIGUES CARDOSO</v>
          </cell>
          <cell r="C504" t="str">
            <v>ENFERMEIRO (A)</v>
          </cell>
          <cell r="D504">
            <v>4</v>
          </cell>
          <cell r="E504" t="str">
            <v>HEAPA - HOSP ESTADUAL APARECIDA GOIANIA CAIO LOUZADA</v>
          </cell>
          <cell r="F504" t="str">
            <v>ENFERMEIRO (A)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4</v>
          </cell>
          <cell r="L504">
            <v>0</v>
          </cell>
          <cell r="M504">
            <v>3085</v>
          </cell>
          <cell r="N504">
            <v>4361.45</v>
          </cell>
          <cell r="O504">
            <v>620.88</v>
          </cell>
          <cell r="P504">
            <v>3740.57</v>
          </cell>
        </row>
        <row r="505">
          <cell r="B505" t="str">
            <v>PATRICIA MORAIS PACHECO</v>
          </cell>
          <cell r="C505" t="str">
            <v>TÉCNICO (A)</v>
          </cell>
          <cell r="D505">
            <v>4</v>
          </cell>
          <cell r="E505" t="str">
            <v>HEAPA - HOSP ESTADUAL APARECIDA GOIANIA CAIO LOUZADA</v>
          </cell>
          <cell r="F505" t="str">
            <v>TECNICO (A) DE ENFERMAGEM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4</v>
          </cell>
          <cell r="L505">
            <v>0</v>
          </cell>
          <cell r="M505">
            <v>2060.16</v>
          </cell>
          <cell r="N505">
            <v>2727.77</v>
          </cell>
          <cell r="O505">
            <v>554.64</v>
          </cell>
          <cell r="P505">
            <v>2173.13</v>
          </cell>
        </row>
        <row r="506">
          <cell r="B506" t="str">
            <v>MARIA LUCIANA DE MELO</v>
          </cell>
          <cell r="C506" t="str">
            <v>ENFERMEIRO (A)</v>
          </cell>
          <cell r="D506">
            <v>4</v>
          </cell>
          <cell r="E506" t="str">
            <v>HEAPA - HOSP ESTADUAL APARECIDA GOIANIA CAIO LOUZADA</v>
          </cell>
          <cell r="F506" t="str">
            <v>ENFERMEIRO (A)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4</v>
          </cell>
          <cell r="L506">
            <v>0</v>
          </cell>
          <cell r="M506">
            <v>3085</v>
          </cell>
          <cell r="N506">
            <v>4012.08</v>
          </cell>
          <cell r="O506">
            <v>516.15</v>
          </cell>
          <cell r="P506">
            <v>3495.93</v>
          </cell>
        </row>
        <row r="507">
          <cell r="B507" t="str">
            <v>JOSAFA FERNANDES</v>
          </cell>
          <cell r="C507" t="str">
            <v>TÉCNICO (A)</v>
          </cell>
          <cell r="D507">
            <v>4</v>
          </cell>
          <cell r="E507" t="str">
            <v>HEAPA - HOSP ESTADUAL APARECIDA GOIANIA CAIO LOUZADA</v>
          </cell>
          <cell r="F507" t="str">
            <v>TECNICO (A) DE RADIOLOGIA</v>
          </cell>
          <cell r="G507" t="str">
            <v>N</v>
          </cell>
          <cell r="H507" t="str">
            <v>A</v>
          </cell>
          <cell r="I507">
            <v>0</v>
          </cell>
          <cell r="J507">
            <v>2024</v>
          </cell>
          <cell r="K507">
            <v>4</v>
          </cell>
          <cell r="L507">
            <v>0</v>
          </cell>
          <cell r="M507">
            <v>2824.64</v>
          </cell>
          <cell r="N507">
            <v>5050.3999999999996</v>
          </cell>
          <cell r="O507">
            <v>939.47</v>
          </cell>
          <cell r="P507">
            <v>4110.93</v>
          </cell>
        </row>
        <row r="508">
          <cell r="B508" t="str">
            <v>NADIA CRISTINA BARROS SILVA VIEIRA</v>
          </cell>
          <cell r="C508" t="str">
            <v>ENFERMEIRO (A)</v>
          </cell>
          <cell r="D508">
            <v>4</v>
          </cell>
          <cell r="E508" t="str">
            <v>HEAPA - HOSP ESTADUAL APARECIDA GOIANIA CAIO LOUZADA</v>
          </cell>
          <cell r="F508" t="str">
            <v>ENFERMEIRO (A)</v>
          </cell>
          <cell r="G508" t="str">
            <v>N</v>
          </cell>
          <cell r="H508" t="str">
            <v>P</v>
          </cell>
          <cell r="I508">
            <v>0</v>
          </cell>
          <cell r="J508">
            <v>2024</v>
          </cell>
          <cell r="K508">
            <v>4</v>
          </cell>
          <cell r="L508">
            <v>0</v>
          </cell>
          <cell r="M508">
            <v>3085</v>
          </cell>
          <cell r="N508">
            <v>0</v>
          </cell>
          <cell r="O508">
            <v>0</v>
          </cell>
          <cell r="P50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melo@igh.org.br" TargetMode="Externa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andressa.guimaraes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mauricio.santos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vanessa.nev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wallef.nun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49</v>
      </c>
      <c r="G5" s="3"/>
      <c r="H5" s="3"/>
      <c r="I5" s="2"/>
    </row>
    <row r="6" spans="1:14" ht="7.5" customHeight="1"/>
    <row r="7" spans="1:14" ht="15">
      <c r="A7" s="1" t="s">
        <v>51</v>
      </c>
    </row>
    <row r="8" spans="1:14" ht="7.5" customHeight="1"/>
    <row r="9" spans="1:14" ht="15">
      <c r="A9" s="5" t="s">
        <v>48</v>
      </c>
      <c r="B9" s="29">
        <v>45383</v>
      </c>
    </row>
    <row r="11" spans="1:14" ht="38.25">
      <c r="A11" s="31" t="s">
        <v>47</v>
      </c>
      <c r="B11" s="31"/>
      <c r="C11" s="31"/>
      <c r="D11" s="31"/>
      <c r="E11" s="31"/>
      <c r="F11" s="28" t="s">
        <v>46</v>
      </c>
      <c r="G11" s="28" t="s">
        <v>45</v>
      </c>
      <c r="H11" s="27" t="s">
        <v>44</v>
      </c>
      <c r="I11" s="27" t="s">
        <v>43</v>
      </c>
      <c r="J11" s="26" t="s">
        <v>42</v>
      </c>
      <c r="K11" s="26" t="s">
        <v>41</v>
      </c>
      <c r="L11" s="26" t="s">
        <v>40</v>
      </c>
      <c r="M11" s="25" t="s">
        <v>39</v>
      </c>
      <c r="N11" s="25" t="s">
        <v>38</v>
      </c>
    </row>
    <row r="12" spans="1:14" s="4" customFormat="1">
      <c r="A12" s="16" t="s">
        <v>37</v>
      </c>
      <c r="B12" s="23"/>
      <c r="C12" s="23"/>
      <c r="D12" s="23"/>
      <c r="E12" s="22"/>
      <c r="F12" s="13"/>
      <c r="G12" s="12" t="s">
        <v>36</v>
      </c>
      <c r="H12" s="11" t="s">
        <v>6</v>
      </c>
      <c r="I12" s="10" t="s">
        <v>35</v>
      </c>
      <c r="J12" s="9">
        <f>VLOOKUP($A12,[1]Sheet!$B$1:$Q$508,8,FALSE)</f>
        <v>0</v>
      </c>
      <c r="K12" s="9">
        <f>VLOOKUP($A12,[1]Sheet!$B$1:$Q$508,11,FALSE)</f>
        <v>0</v>
      </c>
      <c r="L12" s="9">
        <f>VLOOKUP($A12,[1]Sheet!$B$1:$Q$508,13,FALSE)</f>
        <v>20792.060000000001</v>
      </c>
      <c r="M12" s="9">
        <f>VLOOKUP($A12,[1]Sheet!$B$1:$Q$508,14,FALSE)</f>
        <v>4678.2299999999996</v>
      </c>
      <c r="N12" s="9">
        <f>J12+K12+L12-M12</f>
        <v>16113.830000000002</v>
      </c>
    </row>
    <row r="13" spans="1:14" s="4" customFormat="1">
      <c r="A13" s="16" t="s">
        <v>55</v>
      </c>
      <c r="B13" s="23"/>
      <c r="C13" s="23"/>
      <c r="D13" s="23"/>
      <c r="E13" s="22"/>
      <c r="F13" s="13"/>
      <c r="G13" s="12" t="s">
        <v>59</v>
      </c>
      <c r="H13" s="11" t="s">
        <v>6</v>
      </c>
      <c r="I13" s="10" t="s">
        <v>34</v>
      </c>
      <c r="J13" s="9">
        <f>VLOOKUP($A13,[1]Sheet!$B$1:$Q$508,8,FALSE)</f>
        <v>7507.32</v>
      </c>
      <c r="K13" s="9">
        <f>VLOOKUP($A13,[1]Sheet!$B$1:$Q$508,11,FALSE)</f>
        <v>1501.47</v>
      </c>
      <c r="L13" s="9">
        <f>VLOOKUP($A13,[1]Sheet!$B$1:$Q$508,13,FALSE)-J13-K13</f>
        <v>6171.8200000000006</v>
      </c>
      <c r="M13" s="9">
        <f>VLOOKUP($A13,[1]Sheet!$B$1:$Q$508,14,FALSE)-14979.89</f>
        <v>200.72000000000116</v>
      </c>
      <c r="N13" s="9">
        <f t="shared" ref="N13:N35" si="0">J13+K13+L13-M13</f>
        <v>14979.89</v>
      </c>
    </row>
    <row r="14" spans="1:14" s="4" customFormat="1">
      <c r="A14" s="16" t="s">
        <v>52</v>
      </c>
      <c r="B14" s="23"/>
      <c r="C14" s="23"/>
      <c r="D14" s="23"/>
      <c r="E14" s="22"/>
      <c r="F14" s="13"/>
      <c r="G14" s="12" t="s">
        <v>60</v>
      </c>
      <c r="H14" s="11" t="s">
        <v>6</v>
      </c>
      <c r="I14" s="10" t="s">
        <v>33</v>
      </c>
      <c r="J14" s="9">
        <f>VLOOKUP($A14,[1]Sheet!$B$1:$Q$508,8,FALSE)</f>
        <v>0</v>
      </c>
      <c r="K14" s="9">
        <f>VLOOKUP($A14,[1]Sheet!$B$1:$Q$508,11,FALSE)</f>
        <v>0</v>
      </c>
      <c r="L14" s="9">
        <f>VLOOKUP($A14,[1]Sheet!$B$1:$Q$508,13,FALSE)</f>
        <v>5241.9799999999996</v>
      </c>
      <c r="M14" s="9">
        <f>VLOOKUP($A14,[1]Sheet!$B$1:$Q$508,14,FALSE)</f>
        <v>859.69</v>
      </c>
      <c r="N14" s="9">
        <f t="shared" si="0"/>
        <v>4382.2899999999991</v>
      </c>
    </row>
    <row r="15" spans="1:14" s="4" customFormat="1">
      <c r="A15" s="16" t="s">
        <v>32</v>
      </c>
      <c r="B15" s="23"/>
      <c r="C15" s="23"/>
      <c r="D15" s="23"/>
      <c r="E15" s="22"/>
      <c r="F15" s="13"/>
      <c r="G15" s="12" t="s">
        <v>71</v>
      </c>
      <c r="H15" s="11" t="s">
        <v>6</v>
      </c>
      <c r="I15" s="10" t="s">
        <v>31</v>
      </c>
      <c r="J15" s="9">
        <f>VLOOKUP($A15,[1]Sheet!$B$1:$Q$508,8,FALSE)</f>
        <v>0</v>
      </c>
      <c r="K15" s="9">
        <f>VLOOKUP($A15,[1]Sheet!$B$1:$Q$508,11,FALSE)</f>
        <v>0</v>
      </c>
      <c r="L15" s="9">
        <f>VLOOKUP($A15,[1]Sheet!$B$1:$Q$508,13,FALSE)</f>
        <v>5619.08</v>
      </c>
      <c r="M15" s="9">
        <f>VLOOKUP($A15,[1]Sheet!$B$1:$Q$508,14,FALSE)</f>
        <v>1088.22</v>
      </c>
      <c r="N15" s="9">
        <f t="shared" si="0"/>
        <v>4530.8599999999997</v>
      </c>
    </row>
    <row r="16" spans="1:14" s="4" customFormat="1">
      <c r="A16" s="16" t="s">
        <v>30</v>
      </c>
      <c r="B16" s="23"/>
      <c r="C16" s="23"/>
      <c r="D16" s="23"/>
      <c r="E16" s="22"/>
      <c r="F16" s="24"/>
      <c r="G16" s="12" t="s">
        <v>70</v>
      </c>
      <c r="H16" s="11" t="s">
        <v>6</v>
      </c>
      <c r="I16" s="10" t="s">
        <v>29</v>
      </c>
      <c r="J16" s="9">
        <f>VLOOKUP($A16,[1]Sheet!$B$1:$Q$508,8,FALSE)</f>
        <v>0</v>
      </c>
      <c r="K16" s="9">
        <f>VLOOKUP($A16,[1]Sheet!$B$1:$Q$508,11,FALSE)</f>
        <v>0</v>
      </c>
      <c r="L16" s="9">
        <f>VLOOKUP($A16,[1]Sheet!$B$1:$Q$508,13,FALSE)</f>
        <v>6382.09</v>
      </c>
      <c r="M16" s="9">
        <f>VLOOKUP($A16,[1]Sheet!$B$1:$Q$508,14,FALSE)</f>
        <v>1400.49</v>
      </c>
      <c r="N16" s="9">
        <f t="shared" si="0"/>
        <v>4981.6000000000004</v>
      </c>
    </row>
    <row r="17" spans="1:14" s="4" customFormat="1">
      <c r="A17" s="16" t="s">
        <v>28</v>
      </c>
      <c r="B17" s="23"/>
      <c r="C17" s="23"/>
      <c r="D17" s="23"/>
      <c r="E17" s="22"/>
      <c r="F17" s="24"/>
      <c r="G17" s="12" t="s">
        <v>27</v>
      </c>
      <c r="H17" s="11" t="s">
        <v>6</v>
      </c>
      <c r="I17" s="10" t="s">
        <v>26</v>
      </c>
      <c r="J17" s="9">
        <f>VLOOKUP($A17,[1]Sheet!$B$1:$Q$508,8,FALSE)</f>
        <v>0</v>
      </c>
      <c r="K17" s="9">
        <f>VLOOKUP($A17,[1]Sheet!$B$1:$Q$508,11,FALSE)</f>
        <v>0</v>
      </c>
      <c r="L17" s="9">
        <f>VLOOKUP($A17,[1]Sheet!$B$1:$Q$508,13,FALSE)</f>
        <v>12690.48</v>
      </c>
      <c r="M17" s="9">
        <f>VLOOKUP($A17,[1]Sheet!$B$1:$Q$508,14,FALSE)</f>
        <v>3252.79</v>
      </c>
      <c r="N17" s="9">
        <f t="shared" si="0"/>
        <v>9437.6899999999987</v>
      </c>
    </row>
    <row r="18" spans="1:14" s="4" customFormat="1">
      <c r="A18" s="16" t="s">
        <v>56</v>
      </c>
      <c r="B18" s="23"/>
      <c r="C18" s="23"/>
      <c r="D18" s="23"/>
      <c r="E18" s="22"/>
      <c r="F18" s="24"/>
      <c r="G18" s="12" t="s">
        <v>62</v>
      </c>
      <c r="H18" s="11" t="s">
        <v>6</v>
      </c>
      <c r="I18" s="10" t="s">
        <v>88</v>
      </c>
      <c r="J18" s="9">
        <f>VLOOKUP($A18,[1]Sheet!$B$1:$Q$508,8,FALSE)</f>
        <v>0</v>
      </c>
      <c r="K18" s="9">
        <f>VLOOKUP($A18,[1]Sheet!$B$1:$Q$508,11,FALSE)</f>
        <v>0</v>
      </c>
      <c r="L18" s="9">
        <f>VLOOKUP($A18,[1]Sheet!$B$1:$Q$508,13,FALSE)</f>
        <v>5870.57</v>
      </c>
      <c r="M18" s="9">
        <f>VLOOKUP($A18,[1]Sheet!$B$1:$Q$508,14,FALSE)</f>
        <v>1130.76</v>
      </c>
      <c r="N18" s="9">
        <f t="shared" si="0"/>
        <v>4739.8099999999995</v>
      </c>
    </row>
    <row r="19" spans="1:14" s="4" customFormat="1">
      <c r="A19" s="16" t="s">
        <v>89</v>
      </c>
      <c r="B19" s="23"/>
      <c r="C19" s="23"/>
      <c r="D19" s="23"/>
      <c r="E19" s="22"/>
      <c r="F19" s="13"/>
      <c r="G19" s="12" t="s">
        <v>66</v>
      </c>
      <c r="H19" s="11" t="s">
        <v>6</v>
      </c>
      <c r="I19" s="10" t="s">
        <v>25</v>
      </c>
      <c r="J19" s="9">
        <f>VLOOKUP($A19,[1]Sheet!$B$1:$Q$508,8,FALSE)</f>
        <v>0</v>
      </c>
      <c r="K19" s="9">
        <f>VLOOKUP($A19,[1]Sheet!$B$1:$Q$508,11,FALSE)</f>
        <v>0</v>
      </c>
      <c r="L19" s="9">
        <f>VLOOKUP($A19,[1]Sheet!$B$1:$Q$508,13,FALSE)</f>
        <v>8244.85</v>
      </c>
      <c r="M19" s="9">
        <f>VLOOKUP($A19,[1]Sheet!$B$1:$Q$508,14,FALSE)</f>
        <v>1978.11</v>
      </c>
      <c r="N19" s="9">
        <f t="shared" si="0"/>
        <v>6266.7400000000007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77</v>
      </c>
      <c r="H20" s="11" t="s">
        <v>6</v>
      </c>
      <c r="I20" s="10" t="s">
        <v>23</v>
      </c>
      <c r="J20" s="9">
        <f>VLOOKUP($A20,[1]Sheet!$B$1:$Q$508,8,FALSE)</f>
        <v>0</v>
      </c>
      <c r="K20" s="9">
        <f>VLOOKUP($A20,[1]Sheet!$B$1:$Q$508,11,FALSE)</f>
        <v>0</v>
      </c>
      <c r="L20" s="9">
        <f>VLOOKUP($A20,[1]Sheet!$B$1:$Q$508,13,FALSE)</f>
        <v>8895.6</v>
      </c>
      <c r="M20" s="9">
        <f>VLOOKUP($A20,[1]Sheet!$B$1:$Q$508,14,FALSE)</f>
        <v>2209.1999999999998</v>
      </c>
      <c r="N20" s="9">
        <f t="shared" si="0"/>
        <v>6686.4000000000005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f>VLOOKUP($A21,[1]Sheet!$B$1:$Q$508,8,FALSE)</f>
        <v>0</v>
      </c>
      <c r="K21" s="9">
        <f>VLOOKUP($A21,[1]Sheet!$B$1:$Q$508,11,FALSE)</f>
        <v>0</v>
      </c>
      <c r="L21" s="9">
        <f>VLOOKUP($A21,[1]Sheet!$B$1:$Q$508,13,FALSE)</f>
        <v>4610.96</v>
      </c>
      <c r="M21" s="9">
        <f>VLOOKUP($A21,[1]Sheet!$B$1:$Q$508,14,FALSE)</f>
        <v>872.5</v>
      </c>
      <c r="N21" s="9">
        <f t="shared" si="0"/>
        <v>3738.46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74</v>
      </c>
      <c r="H22" s="11" t="s">
        <v>6</v>
      </c>
      <c r="I22" s="10" t="s">
        <v>18</v>
      </c>
      <c r="J22" s="9">
        <f>VLOOKUP($A22,[1]Sheet!$B$1:$Q$508,8,FALSE)</f>
        <v>0</v>
      </c>
      <c r="K22" s="9">
        <f>VLOOKUP($A22,[1]Sheet!$B$1:$Q$508,11,FALSE)</f>
        <v>0</v>
      </c>
      <c r="L22" s="9">
        <f>VLOOKUP($A22,[1]Sheet!$B$1:$Q$508,13,FALSE)</f>
        <v>7493.02</v>
      </c>
      <c r="M22" s="9">
        <f>VLOOKUP($A22,[1]Sheet!$B$1:$Q$508,14,FALSE)</f>
        <v>1793.75</v>
      </c>
      <c r="N22" s="9">
        <f t="shared" si="0"/>
        <v>5699.27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69</v>
      </c>
      <c r="H23" s="11" t="s">
        <v>6</v>
      </c>
      <c r="I23" s="10" t="s">
        <v>16</v>
      </c>
      <c r="J23" s="9">
        <f>VLOOKUP($A23,[1]Sheet!$B$1:$Q$508,8,FALSE)</f>
        <v>0</v>
      </c>
      <c r="K23" s="9">
        <f>VLOOKUP($A23,[1]Sheet!$B$1:$Q$508,11,FALSE)</f>
        <v>0</v>
      </c>
      <c r="L23" s="9">
        <f>VLOOKUP($A23,[1]Sheet!$B$1:$Q$508,13,FALSE)</f>
        <v>6464.11</v>
      </c>
      <c r="M23" s="9">
        <f>VLOOKUP($A23,[1]Sheet!$B$1:$Q$508,14,FALSE)</f>
        <v>1439.13</v>
      </c>
      <c r="N23" s="9">
        <f t="shared" si="0"/>
        <v>5024.9799999999996</v>
      </c>
    </row>
    <row r="24" spans="1:14" s="4" customFormat="1">
      <c r="A24" s="16" t="s">
        <v>57</v>
      </c>
      <c r="B24" s="23"/>
      <c r="C24" s="23"/>
      <c r="D24" s="23"/>
      <c r="E24" s="22"/>
      <c r="F24" s="24"/>
      <c r="G24" s="12" t="s">
        <v>58</v>
      </c>
      <c r="H24" s="11" t="s">
        <v>6</v>
      </c>
      <c r="I24" s="10" t="s">
        <v>78</v>
      </c>
      <c r="J24" s="9">
        <f>VLOOKUP($A24,[1]Sheet!$B$1:$Q$508,8,FALSE)</f>
        <v>7137.08</v>
      </c>
      <c r="K24" s="9">
        <f>VLOOKUP($A24,[1]Sheet!$B$1:$Q$508,11,FALSE)</f>
        <v>0</v>
      </c>
      <c r="L24" s="9">
        <f>VLOOKUP($A24,[1]Sheet!$B$1:$Q$508,13,FALSE)-J24</f>
        <v>0</v>
      </c>
      <c r="M24" s="9">
        <f>VLOOKUP($A24,[1]Sheet!$B$1:$Q$508,14,FALSE)-5477.34</f>
        <v>1659.7399999999998</v>
      </c>
      <c r="N24" s="9">
        <f t="shared" si="0"/>
        <v>5477.34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61</v>
      </c>
      <c r="H25" s="11" t="s">
        <v>6</v>
      </c>
      <c r="I25" s="10" t="s">
        <v>14</v>
      </c>
      <c r="J25" s="9">
        <f>VLOOKUP($A25,[1]Sheet!$B$1:$Q$508,8,FALSE)</f>
        <v>0</v>
      </c>
      <c r="K25" s="9">
        <f>VLOOKUP($A25,[1]Sheet!$B$1:$Q$508,11,FALSE)</f>
        <v>0</v>
      </c>
      <c r="L25" s="9">
        <f>VLOOKUP($A25,[1]Sheet!$B$1:$Q$508,13,FALSE)</f>
        <v>29122.400000000001</v>
      </c>
      <c r="M25" s="9">
        <f>VLOOKUP($A25,[1]Sheet!$B$1:$Q$508,14,FALSE)</f>
        <v>7667.3</v>
      </c>
      <c r="N25" s="9">
        <f t="shared" si="0"/>
        <v>21455.100000000002</v>
      </c>
    </row>
    <row r="26" spans="1:14" s="4" customFormat="1">
      <c r="A26" s="16" t="s">
        <v>81</v>
      </c>
      <c r="B26" s="23"/>
      <c r="C26" s="23"/>
      <c r="D26" s="23"/>
      <c r="E26" s="22"/>
      <c r="F26" s="20"/>
      <c r="G26" s="12" t="s">
        <v>64</v>
      </c>
      <c r="H26" s="11" t="s">
        <v>6</v>
      </c>
      <c r="I26" s="10" t="s">
        <v>80</v>
      </c>
      <c r="J26" s="9">
        <f>VLOOKUP($A26,[1]Sheet!$B$1:$Q$508,8,FALSE)</f>
        <v>0</v>
      </c>
      <c r="K26" s="9">
        <f>VLOOKUP($A26,[1]Sheet!$B$1:$Q$508,11,FALSE)</f>
        <v>0</v>
      </c>
      <c r="L26" s="9">
        <f>VLOOKUP($A26,[1]Sheet!$B$1:$Q$508,13,FALSE)</f>
        <v>5802.53</v>
      </c>
      <c r="M26" s="9">
        <f>VLOOKUP($A26,[1]Sheet!$B$1:$Q$508,14,FALSE)</f>
        <v>1105.1500000000001</v>
      </c>
      <c r="N26" s="9">
        <f t="shared" si="0"/>
        <v>4697.3799999999992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63</v>
      </c>
      <c r="H27" s="11" t="s">
        <v>6</v>
      </c>
      <c r="I27" s="10" t="s">
        <v>12</v>
      </c>
      <c r="J27" s="9">
        <f>VLOOKUP($A27,[1]Sheet!$B$1:$Q$508,8,FALSE)</f>
        <v>0</v>
      </c>
      <c r="K27" s="9">
        <f>VLOOKUP($A27,[1]Sheet!$B$1:$Q$508,11,FALSE)</f>
        <v>0</v>
      </c>
      <c r="L27" s="9">
        <f>VLOOKUP($A27,[1]Sheet!$B$1:$Q$508,13,FALSE)</f>
        <v>5802.53</v>
      </c>
      <c r="M27" s="9">
        <f>VLOOKUP($A27,[1]Sheet!$B$1:$Q$508,14,FALSE)</f>
        <v>1157.29</v>
      </c>
      <c r="N27" s="9">
        <f t="shared" si="0"/>
        <v>4645.24</v>
      </c>
    </row>
    <row r="28" spans="1:14" s="4" customFormat="1">
      <c r="A28" s="16" t="s">
        <v>86</v>
      </c>
      <c r="B28" s="23"/>
      <c r="C28" s="23"/>
      <c r="D28" s="23"/>
      <c r="E28" s="22"/>
      <c r="F28" s="13"/>
      <c r="G28" s="12" t="s">
        <v>73</v>
      </c>
      <c r="H28" s="11" t="s">
        <v>6</v>
      </c>
      <c r="I28" s="10" t="s">
        <v>87</v>
      </c>
      <c r="J28" s="9">
        <f>VLOOKUP($A28,[1]Sheet!$B$1:$Q$508,8,FALSE)</f>
        <v>0</v>
      </c>
      <c r="K28" s="9">
        <f>VLOOKUP($A28,[1]Sheet!$B$1:$Q$508,11,FALSE)</f>
        <v>0</v>
      </c>
      <c r="L28" s="9">
        <f>VLOOKUP($A28,[1]Sheet!$B$1:$Q$508,13,FALSE)</f>
        <v>10178.86</v>
      </c>
      <c r="M28" s="9">
        <f>VLOOKUP($A28,[1]Sheet!$B$1:$Q$508,14,FALSE)</f>
        <v>2562.1</v>
      </c>
      <c r="N28" s="9">
        <f t="shared" si="0"/>
        <v>7616.76</v>
      </c>
    </row>
    <row r="29" spans="1:14" s="4" customFormat="1">
      <c r="A29" s="16" t="s">
        <v>84</v>
      </c>
      <c r="B29" s="23"/>
      <c r="C29" s="23"/>
      <c r="D29" s="23"/>
      <c r="E29" s="22"/>
      <c r="F29" s="20"/>
      <c r="G29" s="21" t="s">
        <v>90</v>
      </c>
      <c r="H29" s="11" t="s">
        <v>6</v>
      </c>
      <c r="I29" s="10" t="s">
        <v>85</v>
      </c>
      <c r="J29" s="9">
        <v>0</v>
      </c>
      <c r="K29" s="9">
        <v>0</v>
      </c>
      <c r="L29" s="9">
        <v>0</v>
      </c>
      <c r="M29" s="9">
        <v>0</v>
      </c>
      <c r="N29" s="9">
        <f t="shared" si="0"/>
        <v>0</v>
      </c>
    </row>
    <row r="30" spans="1:14" s="4" customFormat="1">
      <c r="A30" s="16" t="s">
        <v>82</v>
      </c>
      <c r="B30" s="23"/>
      <c r="C30" s="23"/>
      <c r="D30" s="23"/>
      <c r="E30" s="22"/>
      <c r="F30" s="20"/>
      <c r="G30" s="21" t="s">
        <v>68</v>
      </c>
      <c r="H30" s="11" t="s">
        <v>6</v>
      </c>
      <c r="I30" s="10" t="s">
        <v>83</v>
      </c>
      <c r="J30" s="9">
        <f>VLOOKUP($A30,[1]Sheet!$B$1:$Q$508,8,FALSE)</f>
        <v>0</v>
      </c>
      <c r="K30" s="9">
        <f>VLOOKUP($A30,[1]Sheet!$B$1:$Q$508,11,FALSE)</f>
        <v>0</v>
      </c>
      <c r="L30" s="9">
        <f>VLOOKUP($A30,[1]Sheet!$B$1:$Q$508,13,FALSE)</f>
        <v>5068.75</v>
      </c>
      <c r="M30" s="9">
        <f>VLOOKUP($A30,[1]Sheet!$B$1:$Q$508,14,FALSE)</f>
        <v>844.58</v>
      </c>
      <c r="N30" s="9">
        <f t="shared" si="0"/>
        <v>4224.17</v>
      </c>
    </row>
    <row r="31" spans="1:14" s="17" customFormat="1">
      <c r="A31" s="16" t="s">
        <v>11</v>
      </c>
      <c r="B31" s="15"/>
      <c r="C31" s="15"/>
      <c r="D31" s="15"/>
      <c r="E31" s="14"/>
      <c r="F31" s="20"/>
      <c r="G31" s="19" t="s">
        <v>67</v>
      </c>
      <c r="H31" s="11" t="s">
        <v>6</v>
      </c>
      <c r="I31" s="10" t="s">
        <v>10</v>
      </c>
      <c r="J31" s="9">
        <f>VLOOKUP($A31,[1]Sheet!$B$1:$Q$508,8,FALSE)</f>
        <v>0</v>
      </c>
      <c r="K31" s="9">
        <f>VLOOKUP($A31,[1]Sheet!$B$1:$Q$508,11,FALSE)</f>
        <v>0</v>
      </c>
      <c r="L31" s="9">
        <f>VLOOKUP($A31,[1]Sheet!$B$1:$Q$508,13,FALSE)</f>
        <v>5289.21</v>
      </c>
      <c r="M31" s="9">
        <f>VLOOKUP($A31,[1]Sheet!$B$1:$Q$508,14,FALSE)</f>
        <v>1068.29</v>
      </c>
      <c r="N31" s="9">
        <f t="shared" si="0"/>
        <v>4220.92</v>
      </c>
    </row>
    <row r="32" spans="1:14" s="17" customFormat="1">
      <c r="A32" s="16" t="s">
        <v>53</v>
      </c>
      <c r="B32" s="15"/>
      <c r="C32" s="15"/>
      <c r="D32" s="15"/>
      <c r="E32" s="14"/>
      <c r="F32" s="18"/>
      <c r="G32" s="12" t="s">
        <v>54</v>
      </c>
      <c r="H32" s="11" t="s">
        <v>6</v>
      </c>
      <c r="I32" s="10" t="s">
        <v>8</v>
      </c>
      <c r="J32" s="9">
        <f>VLOOKUP($A32,[1]Sheet!$B$1:$Q$508,8,FALSE)</f>
        <v>0</v>
      </c>
      <c r="K32" s="9">
        <f>VLOOKUP($A32,[1]Sheet!$B$1:$Q$508,11,FALSE)</f>
        <v>0</v>
      </c>
      <c r="L32" s="9">
        <f>VLOOKUP($A32,[1]Sheet!$B$1:$Q$508,13,FALSE)</f>
        <v>9043.3799999999992</v>
      </c>
      <c r="M32" s="9">
        <f>VLOOKUP($A32,[1]Sheet!$B$1:$Q$508,14,FALSE)</f>
        <v>2145.5700000000002</v>
      </c>
      <c r="N32" s="9">
        <f t="shared" si="0"/>
        <v>6897.8099999999995</v>
      </c>
    </row>
    <row r="33" spans="1:14" s="4" customFormat="1">
      <c r="A33" s="16" t="s">
        <v>9</v>
      </c>
      <c r="B33" s="15"/>
      <c r="C33" s="15"/>
      <c r="D33" s="15"/>
      <c r="E33" s="14"/>
      <c r="F33" s="13"/>
      <c r="G33" s="12" t="s">
        <v>65</v>
      </c>
      <c r="H33" s="11" t="s">
        <v>6</v>
      </c>
      <c r="I33" s="10" t="s">
        <v>8</v>
      </c>
      <c r="J33" s="9">
        <f>VLOOKUP($A33,[1]Sheet!$B$1:$Q$508,8,FALSE)</f>
        <v>0</v>
      </c>
      <c r="K33" s="9">
        <f>VLOOKUP($A33,[1]Sheet!$B$1:$Q$508,11,FALSE)</f>
        <v>0</v>
      </c>
      <c r="L33" s="9">
        <f>VLOOKUP($A33,[1]Sheet!$B$1:$Q$508,13,FALSE)</f>
        <v>5964.08</v>
      </c>
      <c r="M33" s="9">
        <f>VLOOKUP($A33,[1]Sheet!$B$1:$Q$508,14,FALSE)</f>
        <v>1165.97</v>
      </c>
      <c r="N33" s="9">
        <f t="shared" si="0"/>
        <v>4798.1099999999997</v>
      </c>
    </row>
    <row r="34" spans="1:14" s="4" customFormat="1">
      <c r="A34" s="16" t="s">
        <v>7</v>
      </c>
      <c r="B34" s="15"/>
      <c r="C34" s="15"/>
      <c r="D34" s="15"/>
      <c r="E34" s="14"/>
      <c r="F34" s="13"/>
      <c r="G34" s="12" t="s">
        <v>72</v>
      </c>
      <c r="H34" s="11" t="s">
        <v>6</v>
      </c>
      <c r="I34" s="10" t="s">
        <v>5</v>
      </c>
      <c r="J34" s="9">
        <f>VLOOKUP($A34,[1]Sheet!$B$1:$Q$508,8,FALSE)</f>
        <v>0</v>
      </c>
      <c r="K34" s="9">
        <f>VLOOKUP($A34,[1]Sheet!$B$1:$Q$508,11,FALSE)</f>
        <v>0</v>
      </c>
      <c r="L34" s="9">
        <f>VLOOKUP($A34,[1]Sheet!$B$1:$Q$508,13,FALSE)</f>
        <v>7530.89</v>
      </c>
      <c r="M34" s="9">
        <f>VLOOKUP($A34,[1]Sheet!$B$1:$Q$508,14,FALSE)</f>
        <v>1703.74</v>
      </c>
      <c r="N34" s="9">
        <f t="shared" si="0"/>
        <v>5827.1500000000005</v>
      </c>
    </row>
    <row r="35" spans="1:14" s="4" customFormat="1">
      <c r="A35" s="16" t="s">
        <v>75</v>
      </c>
      <c r="B35" s="15"/>
      <c r="C35" s="15"/>
      <c r="D35" s="15"/>
      <c r="E35" s="14"/>
      <c r="F35" s="13"/>
      <c r="G35" s="12" t="s">
        <v>76</v>
      </c>
      <c r="H35" s="11" t="s">
        <v>6</v>
      </c>
      <c r="I35" s="10" t="s">
        <v>79</v>
      </c>
      <c r="J35" s="9">
        <f>VLOOKUP($A35,[1]Sheet!$B$1:$Q$508,8,FALSE)</f>
        <v>0</v>
      </c>
      <c r="K35" s="9">
        <f>VLOOKUP($A35,[1]Sheet!$B$1:$Q$508,11,FALSE)</f>
        <v>0</v>
      </c>
      <c r="L35" s="9">
        <f>VLOOKUP($A35,[1]Sheet!$B$1:$Q$508,13,FALSE)</f>
        <v>5412.08</v>
      </c>
      <c r="M35" s="9">
        <f>VLOOKUP($A35,[1]Sheet!$B$1:$Q$508,14,FALSE)</f>
        <v>959.07</v>
      </c>
      <c r="N35" s="9">
        <f t="shared" si="0"/>
        <v>4453.01</v>
      </c>
    </row>
    <row r="36" spans="1:14" s="4" customFormat="1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ht="1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2">
        <f ca="1">TODAY()</f>
        <v>45418</v>
      </c>
      <c r="K40" s="32"/>
      <c r="L40" s="1"/>
      <c r="M40" s="1"/>
      <c r="N40" s="1"/>
    </row>
    <row r="44" spans="1:14" s="4" customFormat="1" ht="1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6" r:id="rId1"/>
    <hyperlink ref="I27" r:id="rId2" display="LILIA.CALDEIRA@IGH.ORG.BR"/>
    <hyperlink ref="I23" r:id="rId3"/>
    <hyperlink ref="I24" r:id="rId4"/>
    <hyperlink ref="I32" r:id="rId5"/>
    <hyperlink ref="I26" r:id="rId6"/>
    <hyperlink ref="I30" r:id="rId7"/>
    <hyperlink ref="I29" r:id="rId8"/>
    <hyperlink ref="I28" r:id="rId9"/>
    <hyperlink ref="I18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2024-01-18T14:48:41Z</cp:lastPrinted>
  <dcterms:created xsi:type="dcterms:W3CDTF">2023-01-19T19:37:12Z</dcterms:created>
  <dcterms:modified xsi:type="dcterms:W3CDTF">2024-05-06T19:14:59Z</dcterms:modified>
</cp:coreProperties>
</file>