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<sst xmlns="http://schemas.openxmlformats.org/spreadsheetml/2006/main" count="349" uniqueCount="182">
  <si>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</si>
  <si>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</si>
  <si>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</si>
  <si>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</si>
  <si>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</si>
  <si>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</si>
  <si>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</si>
  <si>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</si>
  <si>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</si>
  <si>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</si>
  <si>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</si>
  <si>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</si>
  <si>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</si>
  <si>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</si>
  <si>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</si>
  <si>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</si>
  <si>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</si>
  <si>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</si>
  <si>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</si>
  <si>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</si>
  <si>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</si>
  <si>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</si>
  <si>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</si>
  <si>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</si>
  <si>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</si>
  <si>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</si>
  <si>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</si>
  <si>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</si>
  <si>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</si>
  <si>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</si>
  <si>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</si>
  <si>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</si>
  <si>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</si>
  <si>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</si>
  <si>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</si>
  <si>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</si>
  <si>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</si>
  <si>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</si>
  <si>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</si>
  <si>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</si>
  <si>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</si>
  <si>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</si>
  <si>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</si>
  <si>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</si>
  <si>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</si>
  <si>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</si>
  <si>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</si>
  <si>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</si>
  <si>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</si>
  <si>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</si>
  <si>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</si>
  <si>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</si>
  <si>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</si>
  <si>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</si>
  <si>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</si>
  <si>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</si>
  <si>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</si>
  <si>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</si>
  <si>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</si>
  <si>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</si>
  <si>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</si>
  <si>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</si>
  <si>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</si>
  <si>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</si>
  <si>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</si>
  <si>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</si>
  <si>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</si>
  <si>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</si>
  <si>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</si>
  <si>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</si>
  <si>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</si>
  <si>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</si>
  <si>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</si>
  <si>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</si>
  <si>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</si>
  <si>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</si>
  <si>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</si>
  <si>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</si>
  <si>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</si>
  <si>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</si>
  <si>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</si>
  <si>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</si>
  <si>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</si>
  <si>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</si>
  <si>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</si>
  <si>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</si>
  <si>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</si>
  <si>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</si>
  <si>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</si>
  <si>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</si>
  <si>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</si>
  <si>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</si>
  <si>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</si>
  <si>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</si>
  <si>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</si>
  <si>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</si>
  <si>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</si>
  <si>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</si>
  <si>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</si>
  <si>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</si>
  <si>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</si>
  <si>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</si>
  <si>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</si>
  <si>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</si>
  <si>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</si>
  <si>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</si>
  <si>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</si>
  <si>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</si>
  <si>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</si>
  <si>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</si>
  <si>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</si>
  <si>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</si>
  <si>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</si>
  <si>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</si>
  <si>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</si>
  <si>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</si>
  <si>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</si>
  <si>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</si>
  <si>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</si>
  <si>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</si>
  <si>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</si>
  <si>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</si>
  <si>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</si>
  <si>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</si>
  <si>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</si>
  <si>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</si>
  <si>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</si>
  <si>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</si>
  <si>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</si>
  <si>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</si>
  <si>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</si>
  <si>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</si>
  <si>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</si>
  <si>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</si>
  <si>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</si>
  <si>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</si>
  <si>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</si>
  <si>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</si>
  <si>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</si>
  <si>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</si>
  <si>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</si>
  <si>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</si>
  <si>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</si>
  <si>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</si>
  <si>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</si>
  <si>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</si>
  <si>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</si>
  <si>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</si>
  <si>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</si>
  <si>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</si>
  <si>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</si>
  <si>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</si>
  <si>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</si>
  <si>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</si>
  <si>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</si>
  <si>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</si>
  <si>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</si>
  <si>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</si>
  <si>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</si>
  <si>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</si>
  <si>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</si>
  <si>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</si>
  <si>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</si>
  <si>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</si>
  <si>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</si>
  <si>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</si>
  <si>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</si>
  <si>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</si>
  <si>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</si>
  <si>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</si>
  <si>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</si>
  <si>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</si>
  <si>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</si>
  <si>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</si>
  <si>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ELIANA SANTANA CORREIA </t>
  </si>
  <si>
    <t xml:space="preserve">***.155.6**-**</t>
  </si>
  <si>
    <t xml:space="preserve">TÉCNICO(A) EM ENFERMAGEM </t>
  </si>
  <si>
    <t xml:space="preserve">PORTARIA DE REMOÇÃO N.° 256/2024, A PARTI DE 01 DE ABRIL DE 2024.</t>
  </si>
  <si>
    <t xml:space="preserve">SANDRA SOARES TELES SOUSA</t>
  </si>
  <si>
    <t xml:space="preserve">***.410.5**-**</t>
  </si>
  <si>
    <t xml:space="preserve">PORTARIA DE REMOÇÃO N.° 249/2024, A PARTIR DE 01 DE ABRIL DE 2024.</t>
  </si>
  <si>
    <t xml:space="preserve">Atualizado por:  Gabrielly Kawany Rodrigues Oliveira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</si>
</sst>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.5"/>
      <name val="Calibri"/>
      <family val="2"/>
      <charset val="1"/>
    </font>
    <font>
      <sz val="10.5"/>
      <color rgb="FF000000"/>
      <name val="Calibri"/>
      <family val="2"/>
      <charset val="1"/>
    </font>
    <font>
      <sz val="9"/>
      <color rgb="FF000000"/>
      <name val="Arial"/>
      <family val="0"/>
      <charset val="1"/>
    </font>
    <font>
      <b val="true"/>
      <sz val="9"/>
      <color rgb="FF000000"/>
      <name val="Arial"/>
      <family val="2"/>
      <charset val="1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2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1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1293840</xdr:colOff>
      <xdr:row>4</xdr:row>
      <xdr:rowOff>147600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395960" y="66600"/>
          <a:ext cx="2381040" cy="78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1515240</xdr:colOff>
      <xdr:row>4</xdr:row>
      <xdr:rowOff>115200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79160" cy="73044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6:CZ1048576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C143" activeCellId="0" sqref="C143"/>
    </sheetView>
  </sheetViews>
  <sheetFormatPr defaultColWidth="8.87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2" width="38.36"/>
    <col collapsed="false" customWidth="true" hidden="false" outlineLevel="0" max="4" min="4" style="2" width="15.42"/>
    <col collapsed="false" customWidth="true" hidden="false" outlineLevel="0" max="5" min="5" style="2" width="31.4"/>
    <col collapsed="false" customWidth="true" hidden="false" outlineLevel="0" max="6" min="6" style="3" width="73.12"/>
  </cols>
  <sheetData>
    <row r="6" customFormat="false" ht="13.8" hidden="false" customHeight="false" outlineLevel="0" collapsed="false">
      <c r="A6" s="4" t="s">
        <v>0</v>
      </c>
      <c r="B6" s="5"/>
      <c r="C6" s="6"/>
      <c r="D6" s="6"/>
      <c r="E6" s="6"/>
      <c r="F6" s="6"/>
    </row>
    <row r="7" customFormat="false" ht="3" hidden="false" customHeight="true" outlineLevel="0" collapsed="false">
      <c r="A7" s="7"/>
    </row>
    <row r="8" customFormat="false" ht="13.8" hidden="false" customHeight="false" outlineLevel="0" collapsed="false">
      <c r="A8" s="8"/>
      <c r="B8" s="8"/>
      <c r="C8" s="8"/>
      <c r="D8" s="8"/>
      <c r="E8" s="8"/>
      <c r="F8" s="8"/>
      <c r="G8" s="9"/>
    </row>
    <row r="9" customFormat="false" ht="32.05" hidden="false" customHeight="true" outlineLevel="0" collapsed="false">
      <c r="A9" s="10" t="s">
        <v>1</v>
      </c>
      <c r="B9" s="11" t="s">
        <v>2</v>
      </c>
      <c r="C9" s="12" t="s">
        <v>3</v>
      </c>
      <c r="D9" s="12" t="s">
        <v>4</v>
      </c>
      <c r="E9" s="12" t="s">
        <v>5</v>
      </c>
      <c r="F9" s="12" t="s">
        <v>6</v>
      </c>
    </row>
    <row r="10" customFormat="false" ht="13.8" hidden="true" customHeight="false" outlineLevel="0" collapsed="false">
      <c r="A10" s="13" t="n">
        <v>43101</v>
      </c>
      <c r="B10" s="14"/>
      <c r="C10" s="2" t="s">
        <v>7</v>
      </c>
    </row>
    <row r="11" customFormat="false" ht="13.8" hidden="true" customHeight="false" outlineLevel="0" collapsed="false">
      <c r="A11" s="13" t="n">
        <v>44409</v>
      </c>
      <c r="B11" s="14"/>
      <c r="C11" s="2" t="s">
        <v>7</v>
      </c>
    </row>
    <row r="12" customFormat="false" ht="13.8" hidden="true" customHeight="false" outlineLevel="0" collapsed="false">
      <c r="A12" s="13" t="n">
        <v>43132</v>
      </c>
      <c r="B12" s="14"/>
      <c r="C12" s="2" t="s">
        <v>7</v>
      </c>
    </row>
    <row r="13" customFormat="false" ht="13.8" hidden="true" customHeight="false" outlineLevel="0" collapsed="false">
      <c r="A13" s="15" t="n">
        <v>43160</v>
      </c>
      <c r="B13" s="16" t="n">
        <v>40498</v>
      </c>
      <c r="C13" s="17" t="s">
        <v>8</v>
      </c>
      <c r="D13" s="17" t="s">
        <v>9</v>
      </c>
      <c r="E13" s="17" t="s">
        <v>10</v>
      </c>
      <c r="F13" s="17" t="s">
        <v>11</v>
      </c>
    </row>
    <row r="14" customFormat="false" ht="13.8" hidden="true" customHeight="false" outlineLevel="0" collapsed="false">
      <c r="A14" s="15" t="n">
        <v>43160</v>
      </c>
      <c r="B14" s="16" t="n">
        <v>40493</v>
      </c>
      <c r="C14" s="17" t="s">
        <v>12</v>
      </c>
      <c r="D14" s="17" t="s">
        <v>13</v>
      </c>
      <c r="E14" s="17" t="s">
        <v>14</v>
      </c>
      <c r="F14" s="17" t="s">
        <v>11</v>
      </c>
    </row>
    <row r="15" customFormat="false" ht="13.8" hidden="true" customHeight="false" outlineLevel="0" collapsed="false">
      <c r="A15" s="15" t="n">
        <v>43160</v>
      </c>
      <c r="B15" s="16" t="n">
        <v>40518</v>
      </c>
      <c r="C15" s="17" t="s">
        <v>15</v>
      </c>
      <c r="D15" s="17" t="s">
        <v>16</v>
      </c>
      <c r="E15" s="17" t="s">
        <v>17</v>
      </c>
      <c r="F15" s="17" t="s">
        <v>11</v>
      </c>
    </row>
    <row r="16" customFormat="false" ht="13.8" hidden="true" customHeight="false" outlineLevel="0" collapsed="false">
      <c r="A16" s="15" t="n">
        <v>43160</v>
      </c>
      <c r="B16" s="16" t="n">
        <v>40484</v>
      </c>
      <c r="C16" s="17" t="s">
        <v>18</v>
      </c>
      <c r="D16" s="17" t="s">
        <v>19</v>
      </c>
      <c r="E16" s="17" t="s">
        <v>10</v>
      </c>
      <c r="F16" s="17" t="s">
        <v>11</v>
      </c>
    </row>
    <row r="17" customFormat="false" ht="13.8" hidden="true" customHeight="false" outlineLevel="0" collapsed="false">
      <c r="A17" s="18" t="n">
        <v>43160</v>
      </c>
      <c r="B17" s="19" t="n">
        <v>40483</v>
      </c>
      <c r="C17" s="12" t="s">
        <v>20</v>
      </c>
      <c r="D17" s="12" t="s">
        <v>21</v>
      </c>
      <c r="E17" s="12" t="s">
        <v>22</v>
      </c>
      <c r="F17" s="12" t="s">
        <v>11</v>
      </c>
    </row>
    <row r="18" customFormat="false" ht="13.8" hidden="true" customHeight="false" outlineLevel="0" collapsed="false">
      <c r="A18" s="20" t="n">
        <v>43191</v>
      </c>
      <c r="B18" s="21" t="n">
        <v>40493</v>
      </c>
      <c r="C18" s="22" t="s">
        <v>23</v>
      </c>
      <c r="D18" s="22" t="s">
        <v>24</v>
      </c>
      <c r="E18" s="22" t="s">
        <v>17</v>
      </c>
      <c r="F18" s="22" t="s">
        <v>11</v>
      </c>
    </row>
    <row r="19" customFormat="false" ht="13.8" hidden="true" customHeight="false" outlineLevel="0" collapsed="false">
      <c r="A19" s="15" t="n">
        <v>43191</v>
      </c>
      <c r="B19" s="16" t="n">
        <v>40504</v>
      </c>
      <c r="C19" s="17" t="s">
        <v>25</v>
      </c>
      <c r="D19" s="17" t="s">
        <v>26</v>
      </c>
      <c r="E19" s="17" t="s">
        <v>17</v>
      </c>
      <c r="F19" s="17" t="s">
        <v>27</v>
      </c>
    </row>
    <row r="20" customFormat="false" ht="13.8" hidden="true" customHeight="false" outlineLevel="0" collapsed="false">
      <c r="A20" s="15" t="n">
        <v>43191</v>
      </c>
      <c r="B20" s="16" t="n">
        <v>40549</v>
      </c>
      <c r="C20" s="17" t="s">
        <v>28</v>
      </c>
      <c r="D20" s="17" t="s">
        <v>29</v>
      </c>
      <c r="E20" s="17" t="s">
        <v>10</v>
      </c>
      <c r="F20" s="17" t="s">
        <v>11</v>
      </c>
    </row>
    <row r="21" customFormat="false" ht="13.8" hidden="true" customHeight="false" outlineLevel="0" collapsed="false">
      <c r="A21" s="18" t="n">
        <v>43191</v>
      </c>
      <c r="B21" s="19" t="n">
        <v>40471</v>
      </c>
      <c r="C21" s="12" t="s">
        <v>30</v>
      </c>
      <c r="D21" s="12" t="s">
        <v>31</v>
      </c>
      <c r="E21" s="12" t="s">
        <v>10</v>
      </c>
      <c r="F21" s="12" t="s">
        <v>11</v>
      </c>
    </row>
    <row r="22" customFormat="false" ht="13.8" hidden="true" customHeight="false" outlineLevel="0" collapsed="false">
      <c r="A22" s="13" t="n">
        <v>43221</v>
      </c>
      <c r="B22" s="14"/>
      <c r="C22" s="2" t="s">
        <v>7</v>
      </c>
    </row>
    <row r="23" customFormat="false" ht="13.8" hidden="true" customHeight="false" outlineLevel="0" collapsed="false">
      <c r="A23" s="15" t="n">
        <v>43252</v>
      </c>
      <c r="B23" s="16" t="n">
        <v>40484</v>
      </c>
      <c r="C23" s="17" t="s">
        <v>32</v>
      </c>
      <c r="D23" s="17" t="s">
        <v>33</v>
      </c>
      <c r="E23" s="17" t="s">
        <v>10</v>
      </c>
      <c r="F23" s="17" t="s">
        <v>11</v>
      </c>
    </row>
    <row r="24" customFormat="false" ht="13.8" hidden="true" customHeight="false" outlineLevel="0" collapsed="false">
      <c r="A24" s="15" t="n">
        <v>43252</v>
      </c>
      <c r="B24" s="16" t="n">
        <v>41051</v>
      </c>
      <c r="C24" s="17" t="s">
        <v>34</v>
      </c>
      <c r="D24" s="17" t="s">
        <v>35</v>
      </c>
      <c r="E24" s="17" t="s">
        <v>36</v>
      </c>
      <c r="F24" s="17" t="s">
        <v>11</v>
      </c>
    </row>
    <row r="25" customFormat="false" ht="13.8" hidden="true" customHeight="false" outlineLevel="0" collapsed="false">
      <c r="A25" s="15" t="n">
        <v>43252</v>
      </c>
      <c r="B25" s="16" t="n">
        <v>41052</v>
      </c>
      <c r="C25" s="17" t="s">
        <v>37</v>
      </c>
      <c r="D25" s="17" t="s">
        <v>38</v>
      </c>
      <c r="E25" s="17" t="s">
        <v>39</v>
      </c>
      <c r="F25" s="17" t="s">
        <v>27</v>
      </c>
    </row>
    <row r="26" customFormat="false" ht="13.8" hidden="true" customHeight="false" outlineLevel="0" collapsed="false">
      <c r="A26" s="15" t="n">
        <v>43252</v>
      </c>
      <c r="B26" s="16" t="n">
        <v>40441</v>
      </c>
      <c r="C26" s="17" t="s">
        <v>40</v>
      </c>
      <c r="D26" s="17" t="s">
        <v>41</v>
      </c>
      <c r="E26" s="17" t="s">
        <v>10</v>
      </c>
      <c r="F26" s="17" t="s">
        <v>11</v>
      </c>
    </row>
    <row r="27" customFormat="false" ht="13.8" hidden="true" customHeight="false" outlineLevel="0" collapsed="false">
      <c r="A27" s="18" t="n">
        <v>43252</v>
      </c>
      <c r="B27" s="19" t="n">
        <v>40495</v>
      </c>
      <c r="C27" s="12" t="s">
        <v>42</v>
      </c>
      <c r="D27" s="12" t="s">
        <v>43</v>
      </c>
      <c r="E27" s="12" t="s">
        <v>22</v>
      </c>
      <c r="F27" s="12" t="s">
        <v>44</v>
      </c>
    </row>
    <row r="28" customFormat="false" ht="13.8" hidden="true" customHeight="false" outlineLevel="0" collapsed="false">
      <c r="A28" s="20" t="n">
        <v>43282</v>
      </c>
      <c r="B28" s="21" t="n">
        <v>40504</v>
      </c>
      <c r="C28" s="22" t="s">
        <v>45</v>
      </c>
      <c r="D28" s="22" t="s">
        <v>46</v>
      </c>
      <c r="E28" s="22" t="s">
        <v>14</v>
      </c>
      <c r="F28" s="22" t="s">
        <v>11</v>
      </c>
    </row>
    <row r="29" customFormat="false" ht="13.8" hidden="true" customHeight="false" outlineLevel="0" collapsed="false">
      <c r="A29" s="15" t="n">
        <v>43282</v>
      </c>
      <c r="B29" s="16" t="n">
        <v>38579</v>
      </c>
      <c r="C29" s="17" t="s">
        <v>47</v>
      </c>
      <c r="D29" s="17" t="s">
        <v>48</v>
      </c>
      <c r="E29" s="17" t="s">
        <v>49</v>
      </c>
      <c r="F29" s="17" t="s">
        <v>11</v>
      </c>
    </row>
    <row r="30" customFormat="false" ht="13.8" hidden="true" customHeight="false" outlineLevel="0" collapsed="false">
      <c r="A30" s="15" t="n">
        <v>43282</v>
      </c>
      <c r="B30" s="16" t="n">
        <v>40529</v>
      </c>
      <c r="C30" s="17" t="s">
        <v>50</v>
      </c>
      <c r="D30" s="23" t="n">
        <f aca="false">IFERROR(VLOOKUP(Tabela3[[#This Row],[Servidor]],[1]plan1!b$1:#REF!,3,0),0)</f>
        <v>0</v>
      </c>
      <c r="E30" s="23" t="n">
        <f aca="false">IFERROR(VLOOKUP(Tabela3[[#This Row],[Servidor]],[1]plan1!b$1:#REF!,4,0),0)</f>
        <v>0</v>
      </c>
      <c r="F30" s="17" t="s">
        <v>27</v>
      </c>
    </row>
    <row r="31" customFormat="false" ht="13.8" hidden="true" customHeight="false" outlineLevel="0" collapsed="false">
      <c r="A31" s="15" t="n">
        <v>43282</v>
      </c>
      <c r="B31" s="16" t="n">
        <v>40508</v>
      </c>
      <c r="C31" s="17" t="s">
        <v>51</v>
      </c>
      <c r="D31" s="17" t="s">
        <v>52</v>
      </c>
      <c r="E31" s="17" t="s">
        <v>10</v>
      </c>
      <c r="F31" s="17" t="s">
        <v>27</v>
      </c>
    </row>
    <row r="32" customFormat="false" ht="13.8" hidden="true" customHeight="false" outlineLevel="0" collapsed="false">
      <c r="A32" s="15" t="n">
        <v>43282</v>
      </c>
      <c r="B32" s="16" t="n">
        <v>40500</v>
      </c>
      <c r="C32" s="17" t="s">
        <v>53</v>
      </c>
      <c r="D32" s="17" t="s">
        <v>54</v>
      </c>
      <c r="E32" s="17" t="s">
        <v>10</v>
      </c>
      <c r="F32" s="17" t="s">
        <v>11</v>
      </c>
    </row>
    <row r="33" customFormat="false" ht="13.8" hidden="true" customHeight="false" outlineLevel="0" collapsed="false">
      <c r="A33" s="18" t="n">
        <v>43282</v>
      </c>
      <c r="B33" s="19" t="n">
        <v>40528</v>
      </c>
      <c r="C33" s="12" t="s">
        <v>55</v>
      </c>
      <c r="D33" s="12" t="s">
        <v>56</v>
      </c>
      <c r="E33" s="12" t="s">
        <v>57</v>
      </c>
      <c r="F33" s="12" t="s">
        <v>27</v>
      </c>
    </row>
    <row r="34" customFormat="false" ht="13.8" hidden="true" customHeight="false" outlineLevel="0" collapsed="false">
      <c r="A34" s="20" t="n">
        <v>43313</v>
      </c>
      <c r="B34" s="24" t="n">
        <v>40495</v>
      </c>
      <c r="C34" s="22" t="s">
        <v>58</v>
      </c>
      <c r="D34" s="22" t="s">
        <v>59</v>
      </c>
      <c r="E34" s="22" t="s">
        <v>10</v>
      </c>
      <c r="F34" s="22" t="s">
        <v>11</v>
      </c>
    </row>
    <row r="35" customFormat="false" ht="13.8" hidden="true" customHeight="false" outlineLevel="0" collapsed="false">
      <c r="A35" s="15" t="n">
        <v>43313</v>
      </c>
      <c r="B35" s="25" t="n">
        <v>31240</v>
      </c>
      <c r="C35" s="17" t="s">
        <v>60</v>
      </c>
      <c r="D35" s="17" t="s">
        <v>61</v>
      </c>
      <c r="E35" s="17" t="s">
        <v>36</v>
      </c>
      <c r="F35" s="17" t="s">
        <v>62</v>
      </c>
    </row>
    <row r="36" customFormat="false" ht="13.8" hidden="true" customHeight="false" outlineLevel="0" collapsed="false">
      <c r="A36" s="15" t="n">
        <v>43313</v>
      </c>
      <c r="B36" s="25" t="n">
        <v>40557</v>
      </c>
      <c r="C36" s="17" t="s">
        <v>63</v>
      </c>
      <c r="D36" s="17" t="s">
        <v>64</v>
      </c>
      <c r="E36" s="17" t="s">
        <v>10</v>
      </c>
      <c r="F36" s="17" t="s">
        <v>11</v>
      </c>
    </row>
    <row r="37" customFormat="false" ht="13.8" hidden="true" customHeight="false" outlineLevel="0" collapsed="false">
      <c r="A37" s="18" t="n">
        <v>43313</v>
      </c>
      <c r="B37" s="26" t="n">
        <v>40525</v>
      </c>
      <c r="C37" s="12" t="s">
        <v>65</v>
      </c>
      <c r="D37" s="12" t="s">
        <v>66</v>
      </c>
      <c r="E37" s="12" t="s">
        <v>67</v>
      </c>
      <c r="F37" s="12" t="s">
        <v>68</v>
      </c>
    </row>
    <row r="38" customFormat="false" ht="13.8" hidden="true" customHeight="false" outlineLevel="0" collapsed="false">
      <c r="A38" s="15" t="n">
        <v>43344</v>
      </c>
      <c r="B38" s="16" t="n">
        <v>40494</v>
      </c>
      <c r="C38" s="17" t="s">
        <v>69</v>
      </c>
      <c r="D38" s="17" t="s">
        <v>70</v>
      </c>
      <c r="E38" s="17" t="s">
        <v>10</v>
      </c>
      <c r="F38" s="17" t="s">
        <v>27</v>
      </c>
    </row>
    <row r="39" customFormat="false" ht="13.8" hidden="true" customHeight="false" outlineLevel="0" collapsed="false">
      <c r="A39" s="15" t="n">
        <v>43344</v>
      </c>
      <c r="B39" s="16" t="n">
        <v>40523</v>
      </c>
      <c r="C39" s="17" t="s">
        <v>71</v>
      </c>
      <c r="D39" s="17" t="s">
        <v>72</v>
      </c>
      <c r="E39" s="17" t="s">
        <v>39</v>
      </c>
      <c r="F39" s="17" t="s">
        <v>27</v>
      </c>
    </row>
    <row r="40" customFormat="false" ht="13.8" hidden="true" customHeight="false" outlineLevel="0" collapsed="false">
      <c r="A40" s="18" t="n">
        <v>43344</v>
      </c>
      <c r="B40" s="19" t="n">
        <v>40499</v>
      </c>
      <c r="C40" s="12" t="s">
        <v>73</v>
      </c>
      <c r="D40" s="12" t="s">
        <v>74</v>
      </c>
      <c r="E40" s="12" t="s">
        <v>14</v>
      </c>
      <c r="F40" s="12" t="s">
        <v>11</v>
      </c>
    </row>
    <row r="41" customFormat="false" ht="13.8" hidden="true" customHeight="false" outlineLevel="0" collapsed="false">
      <c r="A41" s="13" t="n">
        <v>43374</v>
      </c>
      <c r="B41" s="14" t="n">
        <v>37301</v>
      </c>
      <c r="C41" s="2" t="s">
        <v>75</v>
      </c>
      <c r="D41" s="2" t="s">
        <v>76</v>
      </c>
      <c r="E41" s="2" t="s">
        <v>49</v>
      </c>
      <c r="F41" s="3" t="s">
        <v>27</v>
      </c>
    </row>
    <row r="42" customFormat="false" ht="13.8" hidden="true" customHeight="false" outlineLevel="0" collapsed="false">
      <c r="A42" s="13" t="n">
        <v>43405</v>
      </c>
      <c r="B42" s="14"/>
      <c r="C42" s="2" t="s">
        <v>7</v>
      </c>
    </row>
    <row r="43" customFormat="false" ht="13.8" hidden="true" customHeight="false" outlineLevel="0" collapsed="false">
      <c r="A43" s="13" t="n">
        <v>43435</v>
      </c>
      <c r="B43" s="14" t="n">
        <v>40562</v>
      </c>
      <c r="C43" s="2" t="s">
        <v>77</v>
      </c>
      <c r="D43" s="2" t="s">
        <v>78</v>
      </c>
      <c r="E43" s="2" t="s">
        <v>10</v>
      </c>
      <c r="F43" s="3" t="s">
        <v>11</v>
      </c>
    </row>
    <row r="44" customFormat="false" ht="13.8" hidden="true" customHeight="false" outlineLevel="0" collapsed="false">
      <c r="A44" s="13" t="n">
        <v>43466</v>
      </c>
      <c r="B44" s="14"/>
      <c r="C44" s="2" t="s">
        <v>7</v>
      </c>
    </row>
    <row r="45" customFormat="false" ht="13.8" hidden="true" customHeight="false" outlineLevel="0" collapsed="false">
      <c r="A45" s="13" t="n">
        <v>43497</v>
      </c>
      <c r="B45" s="14"/>
      <c r="C45" s="2" t="s">
        <v>7</v>
      </c>
    </row>
    <row r="46" customFormat="false" ht="13.8" hidden="true" customHeight="false" outlineLevel="0" collapsed="false">
      <c r="A46" s="13" t="n">
        <v>43525</v>
      </c>
      <c r="B46" s="14" t="n">
        <f aca="false">IFERROR(VLOOKUP(Tabela3[[#This Row],[Servidor]],[1]plan1!b$1:#REF!,2,0),0)</f>
        <v>0</v>
      </c>
      <c r="C46" s="2" t="s">
        <v>79</v>
      </c>
      <c r="D46" s="2" t="n">
        <f aca="false">IFERROR(VLOOKUP(Tabela3[[#This Row],[Servidor]],[1]plan1!b$1:#REF!,3,0),0)</f>
        <v>0</v>
      </c>
      <c r="E46" s="2" t="n">
        <f aca="false">IFERROR(VLOOKUP(Tabela3[[#This Row],[Servidor]],[1]plan1!b$1:#REF!,4,0),0)</f>
        <v>0</v>
      </c>
      <c r="F46" s="3" t="s">
        <v>27</v>
      </c>
    </row>
    <row r="47" customFormat="false" ht="13.8" hidden="true" customHeight="false" outlineLevel="0" collapsed="false">
      <c r="A47" s="13" t="n">
        <v>43525</v>
      </c>
      <c r="B47" s="14" t="n">
        <f aca="false">IFERROR(VLOOKUP(Tabela3[[#This Row],[Servidor]],[1]plan1!b$1:#REF!,2,0),0)</f>
        <v>0</v>
      </c>
      <c r="C47" s="2" t="s">
        <v>80</v>
      </c>
      <c r="D47" s="2" t="n">
        <f aca="false">IFERROR(VLOOKUP(Tabela3[[#This Row],[Servidor]],[1]plan1!b$1:#REF!,3,0),0)</f>
        <v>0</v>
      </c>
      <c r="E47" s="2" t="n">
        <f aca="false">IFERROR(VLOOKUP(Tabela3[[#This Row],[Servidor]],[1]plan1!b$1:#REF!,4,0),0)</f>
        <v>0</v>
      </c>
      <c r="F47" s="3" t="s">
        <v>11</v>
      </c>
    </row>
    <row r="48" customFormat="false" ht="13.8" hidden="true" customHeight="false" outlineLevel="0" collapsed="false">
      <c r="A48" s="13" t="n">
        <v>43556</v>
      </c>
      <c r="B48" s="14" t="n">
        <f aca="false">IFERROR(VLOOKUP(Tabela3[[#This Row],[Servidor]],[1]plan1!b$1:#REF!,2,0),0)</f>
        <v>0</v>
      </c>
      <c r="C48" s="2" t="s">
        <v>81</v>
      </c>
      <c r="D48" s="2" t="n">
        <f aca="false">IFERROR(VLOOKUP(Tabela3[[#This Row],[Servidor]],[1]plan1!b$1:#REF!,3,0),0)</f>
        <v>0</v>
      </c>
      <c r="E48" s="2" t="n">
        <f aca="false">IFERROR(VLOOKUP(Tabela3[[#This Row],[Servidor]],[1]plan1!b$1:#REF!,4,0),0)</f>
        <v>0</v>
      </c>
      <c r="F48" s="3" t="s">
        <v>82</v>
      </c>
      <c r="H48" s="27"/>
    </row>
    <row r="49" customFormat="false" ht="13.8" hidden="true" customHeight="false" outlineLevel="0" collapsed="false">
      <c r="A49" s="13" t="n">
        <v>43586</v>
      </c>
      <c r="B49" s="14" t="n">
        <f aca="false">IFERROR(VLOOKUP(Tabela3[[#This Row],[Servidor]],[1]plan1!b$1:#REF!,2,0),0)</f>
        <v>0</v>
      </c>
      <c r="C49" s="2" t="s">
        <v>50</v>
      </c>
      <c r="D49" s="2" t="n">
        <f aca="false">IFERROR(VLOOKUP(Tabela3[[#This Row],[Servidor]],[1]plan1!b$1:#REF!,3,0),0)</f>
        <v>0</v>
      </c>
      <c r="E49" s="2" t="n">
        <f aca="false">IFERROR(VLOOKUP(Tabela3[[#This Row],[Servidor]],[1]plan1!b$1:#REF!,4,0),0)</f>
        <v>0</v>
      </c>
      <c r="F49" s="3" t="s">
        <v>11</v>
      </c>
    </row>
    <row r="50" customFormat="false" ht="13.8" hidden="true" customHeight="false" outlineLevel="0" collapsed="false">
      <c r="A50" s="13" t="n">
        <v>43617</v>
      </c>
      <c r="B50" s="14" t="n">
        <f aca="false">IFERROR(VLOOKUP(Tabela3[[#This Row],[Servidor]],[1]plan1!b$1:#REF!,2,0),0)</f>
        <v>0</v>
      </c>
      <c r="C50" s="2" t="s">
        <v>83</v>
      </c>
      <c r="D50" s="2" t="n">
        <f aca="false">IFERROR(VLOOKUP(Tabela3[[#This Row],[Servidor]],[1]plan1!b$1:#REF!,3,0),0)</f>
        <v>0</v>
      </c>
      <c r="E50" s="2" t="n">
        <f aca="false">IFERROR(VLOOKUP(Tabela3[[#This Row],[Servidor]],[1]plan1!b$1:#REF!,4,0),0)</f>
        <v>0</v>
      </c>
      <c r="F50" s="3" t="s">
        <v>11</v>
      </c>
    </row>
    <row r="51" customFormat="false" ht="13.8" hidden="true" customHeight="false" outlineLevel="0" collapsed="false">
      <c r="A51" s="13" t="n">
        <v>43647</v>
      </c>
      <c r="B51" s="14"/>
      <c r="C51" s="2" t="s">
        <v>7</v>
      </c>
    </row>
    <row r="52" customFormat="false" ht="13.8" hidden="true" customHeight="false" outlineLevel="0" collapsed="false">
      <c r="A52" s="13" t="n">
        <v>43678</v>
      </c>
      <c r="B52" s="14"/>
      <c r="C52" s="2" t="s">
        <v>7</v>
      </c>
    </row>
    <row r="53" customFormat="false" ht="13.8" hidden="true" customHeight="false" outlineLevel="0" collapsed="false">
      <c r="A53" s="13" t="n">
        <v>43709</v>
      </c>
      <c r="B53" s="14"/>
      <c r="C53" s="2" t="s">
        <v>7</v>
      </c>
    </row>
    <row r="54" customFormat="false" ht="13.8" hidden="true" customHeight="false" outlineLevel="0" collapsed="false">
      <c r="A54" s="13" t="n">
        <v>43739</v>
      </c>
      <c r="B54" s="14" t="n">
        <f aca="false">IFERROR(VLOOKUP(Tabela3[[#This Row],[Servidor]],[1]plan1!b$1:#REF!,2,0),0)</f>
        <v>0</v>
      </c>
      <c r="C54" s="2" t="s">
        <v>84</v>
      </c>
      <c r="D54" s="2" t="n">
        <f aca="false">IFERROR(VLOOKUP(Tabela3[[#This Row],[Servidor]],[1]plan1!b$1:#REF!,3,0),0)</f>
        <v>0</v>
      </c>
      <c r="E54" s="2" t="n">
        <f aca="false">IFERROR(VLOOKUP(Tabela3[[#This Row],[Servidor]],[1]plan1!b$1:#REF!,4,0),0)</f>
        <v>0</v>
      </c>
      <c r="F54" s="3" t="s">
        <v>11</v>
      </c>
    </row>
    <row r="55" customFormat="false" ht="13.8" hidden="true" customHeight="false" outlineLevel="0" collapsed="false">
      <c r="A55" s="13" t="n">
        <v>43739</v>
      </c>
      <c r="B55" s="14" t="n">
        <f aca="false">IFERROR(VLOOKUP(Tabela3[[#This Row],[Servidor]],[1]plan1!b$1:#REF!,2,0),0)</f>
        <v>0</v>
      </c>
      <c r="C55" s="2" t="s">
        <v>85</v>
      </c>
      <c r="D55" s="2" t="n">
        <f aca="false">IFERROR(VLOOKUP(Tabela3[[#This Row],[Servidor]],[1]plan1!b$1:#REF!,3,0),0)</f>
        <v>0</v>
      </c>
      <c r="E55" s="2" t="n">
        <f aca="false">IFERROR(VLOOKUP(Tabela3[[#This Row],[Servidor]],[1]plan1!b$1:#REF!,4,0),0)</f>
        <v>0</v>
      </c>
      <c r="F55" s="3" t="s">
        <v>11</v>
      </c>
    </row>
    <row r="56" customFormat="false" ht="13.8" hidden="true" customHeight="false" outlineLevel="0" collapsed="false">
      <c r="A56" s="13" t="n">
        <v>43770</v>
      </c>
      <c r="B56" s="14"/>
      <c r="C56" s="2" t="s">
        <v>7</v>
      </c>
    </row>
    <row r="57" customFormat="false" ht="13.8" hidden="true" customHeight="false" outlineLevel="0" collapsed="false">
      <c r="A57" s="13" t="n">
        <v>43800</v>
      </c>
      <c r="B57" s="14" t="n">
        <f aca="false">IFERROR(VLOOKUP(Tabela3[[#This Row],[Servidor]],[1]plan1!b$1:#REF!,2,0),0)</f>
        <v>0</v>
      </c>
      <c r="C57" s="2" t="s">
        <v>86</v>
      </c>
      <c r="D57" s="2" t="n">
        <f aca="false">IFERROR(VLOOKUP(Tabela3[[#This Row],[Servidor]],[1]plan1!b$1:#REF!,3,0),0)</f>
        <v>0</v>
      </c>
      <c r="E57" s="2" t="n">
        <f aca="false">IFERROR(VLOOKUP(Tabela3[[#This Row],[Servidor]],[1]plan1!b$1:#REF!,4,0),0)</f>
        <v>0</v>
      </c>
      <c r="F57" s="3" t="s">
        <v>11</v>
      </c>
    </row>
    <row r="58" customFormat="false" ht="13.8" hidden="true" customHeight="false" outlineLevel="0" collapsed="false">
      <c r="A58" s="13" t="n">
        <v>43831</v>
      </c>
      <c r="B58" s="14" t="n">
        <f aca="false">IFERROR(VLOOKUP(Tabela3[[#This Row],[Servidor]],[1]plan1!b$1:#REF!,2,0),0)</f>
        <v>0</v>
      </c>
      <c r="C58" s="2" t="s">
        <v>87</v>
      </c>
      <c r="D58" s="2" t="n">
        <f aca="false">IFERROR(VLOOKUP(Tabela3[[#This Row],[Servidor]],[1]plan1!b$1:#REF!,3,0),0)</f>
        <v>0</v>
      </c>
      <c r="E58" s="2" t="n">
        <f aca="false">IFERROR(VLOOKUP(Tabela3[[#This Row],[Servidor]],[1]plan1!b$1:#REF!,4,0),0)</f>
        <v>0</v>
      </c>
      <c r="F58" s="3" t="s">
        <v>11</v>
      </c>
    </row>
    <row r="59" customFormat="false" ht="13.8" hidden="true" customHeight="false" outlineLevel="0" collapsed="false">
      <c r="A59" s="13" t="n">
        <v>43862</v>
      </c>
      <c r="B59" s="14" t="n">
        <f aca="false">IFERROR(VLOOKUP(Tabela3[[#This Row],[Servidor]],[1]plan1!b$1:#REF!,2,0),0)</f>
        <v>0</v>
      </c>
      <c r="C59" s="2" t="s">
        <v>88</v>
      </c>
      <c r="D59" s="2" t="n">
        <f aca="false">IFERROR(VLOOKUP(Tabela3[[#This Row],[Servidor]],[1]plan1!b$1:#REF!,3,0),0)</f>
        <v>0</v>
      </c>
      <c r="E59" s="2" t="n">
        <f aca="false">IFERROR(VLOOKUP(Tabela3[[#This Row],[Servidor]],[1]plan1!b$1:#REF!,4,0),0)</f>
        <v>0</v>
      </c>
      <c r="F59" s="3" t="s">
        <v>11</v>
      </c>
    </row>
    <row r="60" customFormat="false" ht="13.8" hidden="true" customHeight="false" outlineLevel="0" collapsed="false">
      <c r="A60" s="13" t="n">
        <v>43891</v>
      </c>
      <c r="B60" s="14"/>
      <c r="C60" s="2" t="s">
        <v>7</v>
      </c>
    </row>
    <row r="61" customFormat="false" ht="13.8" hidden="true" customHeight="false" outlineLevel="0" collapsed="false">
      <c r="A61" s="13" t="n">
        <v>43922</v>
      </c>
      <c r="B61" s="14"/>
      <c r="C61" s="2" t="s">
        <v>7</v>
      </c>
    </row>
    <row r="62" customFormat="false" ht="13.8" hidden="true" customHeight="false" outlineLevel="0" collapsed="false">
      <c r="A62" s="13" t="n">
        <v>43952</v>
      </c>
      <c r="B62" s="14"/>
      <c r="C62" s="2" t="s">
        <v>7</v>
      </c>
    </row>
    <row r="63" customFormat="false" ht="13.8" hidden="true" customHeight="false" outlineLevel="0" collapsed="false">
      <c r="A63" s="28" t="n">
        <v>44013</v>
      </c>
      <c r="B63" s="29" t="n">
        <f aca="false">IFERROR(VLOOKUP(Tabela3[[#This Row],[Servidor]],[1]plan1!b$1:#REF!,2,0),0)</f>
        <v>0</v>
      </c>
      <c r="C63" s="30" t="s">
        <v>89</v>
      </c>
      <c r="D63" s="30" t="n">
        <f aca="false">IFERROR(VLOOKUP(Tabela3[[#This Row],[Servidor]],[1]plan1!b$1:#REF!,3,0),0)</f>
        <v>0</v>
      </c>
      <c r="E63" s="30" t="n">
        <f aca="false">IFERROR(VLOOKUP(Tabela3[[#This Row],[Servidor]],[1]plan1!b$1:#REF!,4,0),0)</f>
        <v>0</v>
      </c>
      <c r="F63" s="30" t="s">
        <v>90</v>
      </c>
    </row>
    <row r="64" customFormat="false" ht="13.8" hidden="true" customHeight="false" outlineLevel="0" collapsed="false">
      <c r="A64" s="28" t="n">
        <v>44013</v>
      </c>
      <c r="B64" s="29" t="n">
        <f aca="false">IFERROR(VLOOKUP(Tabela3[[#This Row],[Servidor]],[1]plan1!b$1:#REF!,2,0),0)</f>
        <v>0</v>
      </c>
      <c r="C64" s="30" t="s">
        <v>91</v>
      </c>
      <c r="D64" s="30" t="n">
        <f aca="false">IFERROR(VLOOKUP(Tabela3[[#This Row],[Servidor]],[1]plan1!b$1:#REF!,3,0),0)</f>
        <v>0</v>
      </c>
      <c r="E64" s="30" t="n">
        <f aca="false">IFERROR(VLOOKUP(Tabela3[[#This Row],[Servidor]],[1]plan1!b$1:#REF!,4,0),0)</f>
        <v>0</v>
      </c>
      <c r="F64" s="30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Row],[Servidor]],[1]plan1!b$1:#REF!,2,0),0)</f>
        <v>0</v>
      </c>
      <c r="C65" s="33" t="s">
        <v>92</v>
      </c>
      <c r="D65" s="33" t="n">
        <f aca="false">IFERROR(VLOOKUP(Tabela3[[#This Row],[Servidor]],[1]plan1!b$1:#REF!,3,0),0)</f>
        <v>0</v>
      </c>
      <c r="E65" s="33" t="n">
        <f aca="false">IFERROR(VLOOKUP(Tabela3[[#This Row],[Servidor]],[1]plan1!b$1:#REF!,4,0),0)</f>
        <v>0</v>
      </c>
      <c r="F65" s="33" t="s">
        <v>90</v>
      </c>
    </row>
    <row r="66" customFormat="false" ht="13.8" hidden="true" customHeight="false" outlineLevel="0" collapsed="false">
      <c r="A66" s="13" t="n">
        <v>44044</v>
      </c>
      <c r="B66" s="14" t="n">
        <f aca="false">IFERROR(VLOOKUP(Tabela3[[#This Row],[Servidor]],[1]plan1!b$1:#REF!,2,0),0)</f>
        <v>0</v>
      </c>
      <c r="C66" s="2" t="s">
        <v>93</v>
      </c>
      <c r="D66" s="2" t="n">
        <f aca="false">IFERROR(VLOOKUP(Tabela3[[#This Row],[Servidor]],[1]plan1!b$1:#REF!,3,0),0)</f>
        <v>0</v>
      </c>
      <c r="E66" s="2" t="n">
        <f aca="false">IFERROR(VLOOKUP(Tabela3[[#This Row],[Servidor]],[1]plan1!b$1:#REF!,4,0),0)</f>
        <v>0</v>
      </c>
      <c r="F66" s="34" t="s">
        <v>90</v>
      </c>
    </row>
    <row r="67" customFormat="false" ht="13.8" hidden="true" customHeight="false" outlineLevel="0" collapsed="false">
      <c r="A67" s="13" t="n">
        <v>44044</v>
      </c>
      <c r="B67" s="14" t="n">
        <f aca="false">IFERROR(VLOOKUP(Tabela3[[#This Row],[Servidor]],[1]plan1!b$1:#REF!,2,0),0)</f>
        <v>0</v>
      </c>
      <c r="C67" s="2" t="s">
        <v>94</v>
      </c>
      <c r="D67" s="2" t="n">
        <f aca="false">IFERROR(VLOOKUP(Tabela3[[#This Row],[Servidor]],[1]plan1!b$1:#REF!,3,0),0)</f>
        <v>0</v>
      </c>
      <c r="E67" s="2" t="n">
        <f aca="false">IFERROR(VLOOKUP(Tabela3[[#This Row],[Servidor]],[1]plan1!b$1:#REF!,4,0),0)</f>
        <v>0</v>
      </c>
      <c r="F67" s="3" t="s">
        <v>11</v>
      </c>
    </row>
    <row r="68" customFormat="false" ht="13.8" hidden="true" customHeight="false" outlineLevel="0" collapsed="false">
      <c r="A68" s="28" t="n">
        <v>44075</v>
      </c>
      <c r="B68" s="29" t="n">
        <f aca="false">IFERROR(VLOOKUP(Tabela3[[#This Row],[Servidor]],[1]plan1!b$1:#REF!,2,0),0)</f>
        <v>0</v>
      </c>
      <c r="C68" s="30" t="s">
        <v>95</v>
      </c>
      <c r="D68" s="30" t="n">
        <f aca="false">IFERROR(VLOOKUP(Tabela3[[#This Row],[Servidor]],[1]plan1!b$1:#REF!,3,0),0)</f>
        <v>0</v>
      </c>
      <c r="E68" s="30" t="n">
        <f aca="false">IFERROR(VLOOKUP(Tabela3[[#This Row],[Servidor]],[1]plan1!b$1:#REF!,4,0),0)</f>
        <v>0</v>
      </c>
      <c r="F68" s="30" t="s">
        <v>11</v>
      </c>
    </row>
    <row r="69" customFormat="false" ht="13.8" hidden="true" customHeight="false" outlineLevel="0" collapsed="false">
      <c r="A69" s="28" t="n">
        <v>44075</v>
      </c>
      <c r="B69" s="29" t="n">
        <f aca="false">IFERROR(VLOOKUP(Tabela3[[#This Row],[Servidor]],[1]plan1!b$1:#REF!,2,0),0)</f>
        <v>0</v>
      </c>
      <c r="C69" s="30" t="s">
        <v>96</v>
      </c>
      <c r="D69" s="30" t="n">
        <f aca="false">IFERROR(VLOOKUP(Tabela3[[#This Row],[Servidor]],[1]plan1!b$1:#REF!,3,0),0)</f>
        <v>0</v>
      </c>
      <c r="E69" s="30" t="n">
        <f aca="false">IFERROR(VLOOKUP(Tabela3[[#This Row],[Servidor]],[1]plan1!b$1:#REF!,4,0),0)</f>
        <v>0</v>
      </c>
      <c r="F69" s="30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Row],[Servidor]],[1]plan1!b$1:#REF!,2,0),0)</f>
        <v>0</v>
      </c>
      <c r="C70" s="33" t="s">
        <v>97</v>
      </c>
      <c r="D70" s="33" t="n">
        <f aca="false">IFERROR(VLOOKUP(Tabela3[[#This Row],[Servidor]],[1]plan1!b$1:#REF!,3,0),0)</f>
        <v>0</v>
      </c>
      <c r="E70" s="33" t="n">
        <f aca="false">IFERROR(VLOOKUP(Tabela3[[#This Row],[Servidor]],[1]plan1!b$1:#REF!,4,0),0)</f>
        <v>0</v>
      </c>
      <c r="F70" s="33" t="s">
        <v>90</v>
      </c>
    </row>
    <row r="71" customFormat="false" ht="13.8" hidden="true" customHeight="false" outlineLevel="0" collapsed="false">
      <c r="A71" s="20" t="n">
        <v>44105</v>
      </c>
      <c r="B71" s="21" t="n">
        <f aca="false">IFERROR(VLOOKUP(Tabela3[[#This Row],[Servidor]],[1]plan1!b$1:#REF!,2,0),0)</f>
        <v>0</v>
      </c>
      <c r="C71" s="22" t="s">
        <v>98</v>
      </c>
      <c r="D71" s="35" t="n">
        <f aca="false">IFERROR(VLOOKUP(Tabela3[[#This Row],[Servidor]],[1]plan1!b$1:#REF!,3,0),0)</f>
        <v>0</v>
      </c>
      <c r="E71" s="35" t="n">
        <f aca="false">IFERROR(VLOOKUP(Tabela3[[#This Row],[Servidor]],[1]plan1!b$1:#REF!,4,0),0)</f>
        <v>0</v>
      </c>
      <c r="F71" s="36" t="s">
        <v>90</v>
      </c>
    </row>
    <row r="72" customFormat="false" ht="13.8" hidden="true" customHeight="false" outlineLevel="0" collapsed="false">
      <c r="A72" s="15" t="n">
        <v>44105</v>
      </c>
      <c r="B72" s="16" t="n">
        <f aca="false">IFERROR(VLOOKUP(Tabela3[[#This Row],[Servidor]],[1]plan1!b$1:#REF!,2,0),0)</f>
        <v>0</v>
      </c>
      <c r="C72" s="17" t="s">
        <v>99</v>
      </c>
      <c r="D72" s="23" t="n">
        <f aca="false">IFERROR(VLOOKUP(Tabela3[[#This Row],[Servidor]],[1]plan1!b$1:#REF!,3,0),0)</f>
        <v>0</v>
      </c>
      <c r="E72" s="23" t="n">
        <f aca="false">IFERROR(VLOOKUP(Tabela3[[#This Row],[Servidor]],[1]plan1!b$1:#REF!,4,0),0)</f>
        <v>0</v>
      </c>
      <c r="F72" s="30" t="s">
        <v>90</v>
      </c>
    </row>
    <row r="73" customFormat="false" ht="13.8" hidden="true" customHeight="false" outlineLevel="0" collapsed="false">
      <c r="A73" s="15" t="n">
        <v>44105</v>
      </c>
      <c r="B73" s="16" t="n">
        <f aca="false">IFERROR(VLOOKUP(Tabela3[[#This Row],[Servidor]],[1]plan1!b$1:#REF!,2,0),0)</f>
        <v>0</v>
      </c>
      <c r="C73" s="17" t="s">
        <v>93</v>
      </c>
      <c r="D73" s="23" t="n">
        <f aca="false">IFERROR(VLOOKUP(Tabela3[[#This Row],[Servidor]],[1]plan1!b$1:#REF!,3,0),0)</f>
        <v>0</v>
      </c>
      <c r="E73" s="23" t="n">
        <f aca="false">IFERROR(VLOOKUP(Tabela3[[#This Row],[Servidor]],[1]plan1!b$1:#REF!,4,0),0)</f>
        <v>0</v>
      </c>
      <c r="F73" s="30" t="s">
        <v>27</v>
      </c>
    </row>
    <row r="74" customFormat="false" ht="13.8" hidden="true" customHeight="false" outlineLevel="0" collapsed="false">
      <c r="A74" s="15" t="n">
        <v>44105</v>
      </c>
      <c r="B74" s="16" t="n">
        <f aca="false">IFERROR(VLOOKUP(Tabela3[[#This Row],[Servidor]],[1]plan1!b$1:#REF!,2,0),0)</f>
        <v>0</v>
      </c>
      <c r="C74" s="17" t="s">
        <v>100</v>
      </c>
      <c r="D74" s="23" t="n">
        <f aca="false">IFERROR(VLOOKUP(Tabela3[[#This Row],[Servidor]],[1]plan1!b$1:#REF!,3,0),0)</f>
        <v>0</v>
      </c>
      <c r="E74" s="23" t="n">
        <f aca="false">IFERROR(VLOOKUP(Tabela3[[#This Row],[Servidor]],[1]plan1!b$1:#REF!,4,0),0)</f>
        <v>0</v>
      </c>
      <c r="F74" s="30" t="s">
        <v>11</v>
      </c>
    </row>
    <row r="75" customFormat="false" ht="13.8" hidden="true" customHeight="false" outlineLevel="0" collapsed="false">
      <c r="A75" s="18" t="n">
        <v>44105</v>
      </c>
      <c r="B75" s="19" t="n">
        <f aca="false">IFERROR(VLOOKUP(Tabela3[[#This Row],[Servidor]],[1]plan1!b$1:#REF!,2,0),0)</f>
        <v>0</v>
      </c>
      <c r="C75" s="12" t="s">
        <v>97</v>
      </c>
      <c r="D75" s="37" t="n">
        <f aca="false">IFERROR(VLOOKUP(Tabela3[[#This Row],[Servidor]],[1]plan1!b$1:#REF!,3,0),0)</f>
        <v>0</v>
      </c>
      <c r="E75" s="37" t="n">
        <f aca="false">IFERROR(VLOOKUP(Tabela3[[#This Row],[Servidor]],[1]plan1!b$1:#REF!,4,0),0)</f>
        <v>0</v>
      </c>
      <c r="F75" s="33" t="s">
        <v>90</v>
      </c>
    </row>
    <row r="76" customFormat="false" ht="13.8" hidden="true" customHeight="false" outlineLevel="0" collapsed="false">
      <c r="A76" s="38" t="n">
        <v>44197</v>
      </c>
      <c r="B76" s="39" t="n">
        <v>40558</v>
      </c>
      <c r="C76" s="36" t="s">
        <v>101</v>
      </c>
      <c r="D76" s="36" t="n">
        <f aca="false">IFERROR(VLOOKUP(Tabela3[[#This Row],[Servidor]],[1]plan1!b$1:#REF!,3,0),0)</f>
        <v>0</v>
      </c>
      <c r="E76" s="36" t="n">
        <f aca="false">IFERROR(VLOOKUP(Tabela3[[#This Row],[Servidor]],[1]plan1!b$1:#REF!,4,0),0)</f>
        <v>0</v>
      </c>
      <c r="F76" s="36" t="s">
        <v>90</v>
      </c>
    </row>
    <row r="77" customFormat="false" ht="13.8" hidden="true" customHeight="false" outlineLevel="0" collapsed="false">
      <c r="A77" s="28" t="n">
        <v>44197</v>
      </c>
      <c r="B77" s="29" t="n">
        <f aca="false">IFERROR(VLOOKUP(Tabela3[[#This Row],[Servidor]],[1]plan1!b$1:#REF!,2,0),0)</f>
        <v>0</v>
      </c>
      <c r="C77" s="30" t="s">
        <v>102</v>
      </c>
      <c r="D77" s="30" t="n">
        <f aca="false">IFERROR(VLOOKUP(Tabela3[[#This Row],[Servidor]],[1]plan1!b$1:#REF!,3,0),0)</f>
        <v>0</v>
      </c>
      <c r="E77" s="30" t="n">
        <f aca="false">IFERROR(VLOOKUP(Tabela3[[#This Row],[Servidor]],[1]plan1!b$1:#REF!,4,0),0)</f>
        <v>0</v>
      </c>
      <c r="F77" s="30" t="s">
        <v>103</v>
      </c>
    </row>
    <row r="78" customFormat="false" ht="13.8" hidden="true" customHeight="false" outlineLevel="0" collapsed="false">
      <c r="A78" s="28" t="n">
        <v>44197</v>
      </c>
      <c r="B78" s="29" t="n">
        <f aca="false">IFERROR(VLOOKUP(Tabela3[[#This Row],[Servidor]],[1]plan1!b$1:#REF!,2,0),0)</f>
        <v>0</v>
      </c>
      <c r="C78" s="30" t="s">
        <v>104</v>
      </c>
      <c r="D78" s="30" t="n">
        <f aca="false">IFERROR(VLOOKUP(Tabela3[[#This Row],[Servidor]],[1]plan1!b$1:#REF!,3,0),0)</f>
        <v>0</v>
      </c>
      <c r="E78" s="30" t="n">
        <f aca="false">IFERROR(VLOOKUP(Tabela3[[#This Row],[Servidor]],[1]plan1!b$1:#REF!,4,0),0)</f>
        <v>0</v>
      </c>
      <c r="F78" s="30" t="s">
        <v>90</v>
      </c>
    </row>
    <row r="79" customFormat="false" ht="13.8" hidden="true" customHeight="false" outlineLevel="0" collapsed="false">
      <c r="A79" s="28" t="n">
        <v>44197</v>
      </c>
      <c r="B79" s="29" t="n">
        <f aca="false">IFERROR(VLOOKUP(Tabela3[[#This Row],[Servidor]],[1]plan1!b$1:#REF!,2,0),0)</f>
        <v>0</v>
      </c>
      <c r="C79" s="30" t="s">
        <v>105</v>
      </c>
      <c r="D79" s="30" t="n">
        <f aca="false">IFERROR(VLOOKUP(Tabela3[[#This Row],[Servidor]],[1]plan1!b$1:#REF!,3,0),0)</f>
        <v>0</v>
      </c>
      <c r="E79" s="30" t="n">
        <f aca="false">IFERROR(VLOOKUP(Tabela3[[#This Row],[Servidor]],[1]plan1!b$1:#REF!,4,0),0)</f>
        <v>0</v>
      </c>
      <c r="F79" s="30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3" t="s">
        <v>107</v>
      </c>
      <c r="E80" s="33" t="s">
        <v>39</v>
      </c>
      <c r="F80" s="33" t="s">
        <v>90</v>
      </c>
    </row>
    <row r="81" customFormat="false" ht="13.8" hidden="true" customHeight="false" outlineLevel="0" collapsed="false">
      <c r="A81" s="38" t="n">
        <v>44228</v>
      </c>
      <c r="B81" s="39" t="n">
        <f aca="false">IFERROR(VLOOKUP(Tabela3[[#This Row],[Servidor]],[1]plan1!b$1:#REF!,2,0),0)</f>
        <v>0</v>
      </c>
      <c r="C81" s="36" t="s">
        <v>108</v>
      </c>
      <c r="D81" s="36" t="n">
        <f aca="false">IFERROR(VLOOKUP(Tabela3[[#This Row],[Servidor]],[1]plan1!b$1:#REF!,3,0),0)</f>
        <v>0</v>
      </c>
      <c r="E81" s="36" t="n">
        <f aca="false">IFERROR(VLOOKUP(Tabela3[[#This Row],[Servidor]],[1]plan1!b$1:#REF!,4,0),0)</f>
        <v>0</v>
      </c>
      <c r="F81" s="36" t="s">
        <v>11</v>
      </c>
    </row>
    <row r="82" customFormat="false" ht="13.8" hidden="true" customHeight="false" outlineLevel="0" collapsed="false">
      <c r="A82" s="28" t="n">
        <v>44228</v>
      </c>
      <c r="B82" s="29" t="n">
        <f aca="false">IFERROR(VLOOKUP(Tabela3[[#This Row],[Servidor]],[1]plan1!b$1:#REF!,2,0),0)</f>
        <v>0</v>
      </c>
      <c r="C82" s="30" t="s">
        <v>109</v>
      </c>
      <c r="D82" s="30" t="n">
        <f aca="false">IFERROR(VLOOKUP(Tabela3[[#This Row],[Servidor]],[1]plan1!b$1:#REF!,3,0),0)</f>
        <v>0</v>
      </c>
      <c r="E82" s="30" t="n">
        <f aca="false">IFERROR(VLOOKUP(Tabela3[[#This Row],[Servidor]],[1]plan1!b$1:#REF!,4,0),0)</f>
        <v>0</v>
      </c>
      <c r="F82" s="30" t="s">
        <v>11</v>
      </c>
    </row>
    <row r="83" customFormat="false" ht="13.8" hidden="true" customHeight="false" outlineLevel="0" collapsed="false">
      <c r="A83" s="28" t="n">
        <v>44228</v>
      </c>
      <c r="B83" s="29" t="n">
        <f aca="false">IFERROR(VLOOKUP(Tabela3[[#This Row],[Servidor]],[1]plan1!b$1:#REF!,2,0),0)</f>
        <v>0</v>
      </c>
      <c r="C83" s="30" t="s">
        <v>101</v>
      </c>
      <c r="D83" s="30" t="n">
        <f aca="false">IFERROR(VLOOKUP(Tabela3[[#This Row],[Servidor]],[1]plan1!b$1:#REF!,3,0),0)</f>
        <v>0</v>
      </c>
      <c r="E83" s="30" t="n">
        <f aca="false">IFERROR(VLOOKUP(Tabela3[[#This Row],[Servidor]],[1]plan1!b$1:#REF!,4,0),0)</f>
        <v>0</v>
      </c>
      <c r="F83" s="30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Row],[Servidor]],[1]plan1!b$1:#REF!,2,0),0)</f>
        <v>0</v>
      </c>
      <c r="C84" s="33" t="s">
        <v>110</v>
      </c>
      <c r="D84" s="33" t="n">
        <f aca="false">IFERROR(VLOOKUP(Tabela3[[#This Row],[Servidor]],[1]plan1!b$1:#REF!,3,0),0)</f>
        <v>0</v>
      </c>
      <c r="E84" s="33" t="n">
        <f aca="false">IFERROR(VLOOKUP(Tabela3[[#This Row],[Servidor]],[1]plan1!b$1:#REF!,4,0),0)</f>
        <v>0</v>
      </c>
      <c r="F84" s="33" t="s">
        <v>11</v>
      </c>
    </row>
    <row r="85" customFormat="false" ht="13.8" hidden="true" customHeight="false" outlineLevel="0" collapsed="false">
      <c r="A85" s="38" t="n">
        <v>44256</v>
      </c>
      <c r="B85" s="39" t="n">
        <f aca="false">IFERROR(VLOOKUP(Tabela3[[#This Row],[Servidor]],[1]plan1!b$1:#REF!,2,0),0)</f>
        <v>0</v>
      </c>
      <c r="C85" s="36" t="s">
        <v>111</v>
      </c>
      <c r="D85" s="36" t="n">
        <f aca="false">IFERROR(VLOOKUP(Tabela3[[#This Row],[Servidor]],[1]plan1!b$1:#REF!,3,0),0)</f>
        <v>0</v>
      </c>
      <c r="E85" s="36" t="n">
        <f aca="false">IFERROR(VLOOKUP(Tabela3[[#This Row],[Servidor]],[1]plan1!b$1:#REF!,4,0),0)</f>
        <v>0</v>
      </c>
      <c r="F85" s="36" t="s">
        <v>11</v>
      </c>
    </row>
    <row r="86" customFormat="false" ht="13.8" hidden="true" customHeight="false" outlineLevel="0" collapsed="false">
      <c r="A86" s="28" t="n">
        <v>44256</v>
      </c>
      <c r="B86" s="29" t="n">
        <f aca="false">IFERROR(VLOOKUP(Tabela3[[#This Row],[Servidor]],[1]plan1!b$1:#REF!,2,0),0)</f>
        <v>0</v>
      </c>
      <c r="C86" s="30" t="s">
        <v>112</v>
      </c>
      <c r="D86" s="30" t="n">
        <f aca="false">IFERROR(VLOOKUP(Tabela3[[#This Row],[Servidor]],[1]plan1!b$1:#REF!,3,0),0)</f>
        <v>0</v>
      </c>
      <c r="E86" s="30" t="n">
        <f aca="false">IFERROR(VLOOKUP(Tabela3[[#This Row],[Servidor]],[1]plan1!b$1:#REF!,4,0),0)</f>
        <v>0</v>
      </c>
      <c r="F86" s="30" t="s">
        <v>11</v>
      </c>
    </row>
    <row r="87" customFormat="false" ht="13.8" hidden="true" customHeight="false" outlineLevel="0" collapsed="false">
      <c r="A87" s="28" t="n">
        <v>44256</v>
      </c>
      <c r="B87" s="29" t="n">
        <f aca="false">IFERROR(VLOOKUP(Tabela3[[#This Row],[Servidor]],[1]plan1!b$1:#REF!,2,0),0)</f>
        <v>0</v>
      </c>
      <c r="C87" s="30" t="s">
        <v>113</v>
      </c>
      <c r="D87" s="30" t="s">
        <v>114</v>
      </c>
      <c r="E87" s="30" t="s">
        <v>39</v>
      </c>
      <c r="F87" s="30" t="s">
        <v>27</v>
      </c>
    </row>
    <row r="88" customFormat="false" ht="13.8" hidden="true" customHeight="false" outlineLevel="0" collapsed="false">
      <c r="A88" s="28" t="n">
        <v>44256</v>
      </c>
      <c r="B88" s="29" t="n">
        <f aca="false">IFERROR(VLOOKUP(Tabela3[[#This Row],[Servidor]],[1]plan1!b$1:#REF!,2,0),0)</f>
        <v>0</v>
      </c>
      <c r="C88" s="30" t="s">
        <v>115</v>
      </c>
      <c r="D88" s="30" t="n">
        <f aca="false">IFERROR(VLOOKUP(Tabela3[[#This Row],[Servidor]],[1]plan1!b$1:#REF!,3,0),0)</f>
        <v>0</v>
      </c>
      <c r="E88" s="30" t="n">
        <f aca="false">IFERROR(VLOOKUP(Tabela3[[#This Row],[Servidor]],[1]plan1!b$1:#REF!,4,0),0)</f>
        <v>0</v>
      </c>
      <c r="F88" s="30" t="s">
        <v>11</v>
      </c>
    </row>
    <row r="89" customFormat="false" ht="13.8" hidden="true" customHeight="false" outlineLevel="0" collapsed="false">
      <c r="A89" s="28" t="n">
        <v>44256</v>
      </c>
      <c r="B89" s="29" t="n">
        <f aca="false">IFERROR(VLOOKUP(Tabela3[[#This Row],[Servidor]],[1]plan1!b$1:#REF!,2,0),0)</f>
        <v>0</v>
      </c>
      <c r="C89" s="30" t="s">
        <v>116</v>
      </c>
      <c r="D89" s="30" t="n">
        <f aca="false">IFERROR(VLOOKUP(Tabela3[[#This Row],[Servidor]],[1]plan1!b$1:#REF!,3,0),0)</f>
        <v>0</v>
      </c>
      <c r="E89" s="30" t="n">
        <f aca="false">IFERROR(VLOOKUP(Tabela3[[#This Row],[Servidor]],[1]plan1!b$1:#REF!,4,0),0)</f>
        <v>0</v>
      </c>
      <c r="F89" s="30" t="s">
        <v>11</v>
      </c>
    </row>
    <row r="90" customFormat="false" ht="13.8" hidden="true" customHeight="false" outlineLevel="0" collapsed="false">
      <c r="A90" s="28" t="n">
        <v>44256</v>
      </c>
      <c r="B90" s="29" t="n">
        <f aca="false">IFERROR(VLOOKUP(Tabela3[[#This Row],[Servidor]],[1]plan1!b$1:#REF!,2,0),0)</f>
        <v>0</v>
      </c>
      <c r="C90" s="30" t="s">
        <v>117</v>
      </c>
      <c r="D90" s="30" t="n">
        <f aca="false">IFERROR(VLOOKUP(Tabela3[[#This Row],[Servidor]],[1]plan1!b$1:#REF!,3,0),0)</f>
        <v>0</v>
      </c>
      <c r="E90" s="30" t="n">
        <f aca="false">IFERROR(VLOOKUP(Tabela3[[#This Row],[Servidor]],[1]plan1!b$1:#REF!,4,0),0)</f>
        <v>0</v>
      </c>
      <c r="F90" s="30" t="s">
        <v>11</v>
      </c>
    </row>
    <row r="91" customFormat="false" ht="13.8" hidden="true" customHeight="false" outlineLevel="0" collapsed="false">
      <c r="A91" s="28" t="n">
        <v>44256</v>
      </c>
      <c r="B91" s="29" t="n">
        <f aca="false">IFERROR(VLOOKUP(Tabela3[[#This Row],[Servidor]],[1]plan1!b$1:#REF!,2,0),0)</f>
        <v>0</v>
      </c>
      <c r="C91" s="30" t="s">
        <v>118</v>
      </c>
      <c r="D91" s="30" t="n">
        <f aca="false">IFERROR(VLOOKUP(Tabela3[[#This Row],[Servidor]],[1]plan1!b$1:#REF!,3,0),0)</f>
        <v>0</v>
      </c>
      <c r="E91" s="30" t="n">
        <f aca="false">IFERROR(VLOOKUP(Tabela3[[#This Row],[Servidor]],[1]plan1!b$1:#REF!,4,0),0)</f>
        <v>0</v>
      </c>
      <c r="F91" s="30" t="s">
        <v>11</v>
      </c>
    </row>
    <row r="92" customFormat="false" ht="13.8" hidden="true" customHeight="false" outlineLevel="0" collapsed="false">
      <c r="A92" s="28" t="n">
        <v>44256</v>
      </c>
      <c r="B92" s="29" t="n">
        <f aca="false">IFERROR(VLOOKUP(Tabela3[[#This Row],[Servidor]],[1]plan1!b$1:#REF!,2,0),0)</f>
        <v>0</v>
      </c>
      <c r="C92" s="30" t="s">
        <v>119</v>
      </c>
      <c r="D92" s="30" t="n">
        <f aca="false">IFERROR(VLOOKUP(Tabela3[[#This Row],[Servidor]],[1]plan1!b$1:#REF!,3,0),0)</f>
        <v>0</v>
      </c>
      <c r="E92" s="30" t="n">
        <f aca="false">IFERROR(VLOOKUP(Tabela3[[#This Row],[Servidor]],[1]plan1!b$1:#REF!,4,0),0)</f>
        <v>0</v>
      </c>
      <c r="F92" s="30" t="s">
        <v>11</v>
      </c>
    </row>
    <row r="93" customFormat="false" ht="13.8" hidden="true" customHeight="false" outlineLevel="0" collapsed="false">
      <c r="A93" s="28" t="n">
        <v>44256</v>
      </c>
      <c r="B93" s="29" t="n">
        <f aca="false">IFERROR(VLOOKUP(Tabela3[[#This Row],[Servidor]],[1]plan1!b$1:#REF!,2,0),0)</f>
        <v>0</v>
      </c>
      <c r="C93" s="30" t="s">
        <v>120</v>
      </c>
      <c r="D93" s="30" t="n">
        <f aca="false">IFERROR(VLOOKUP(Tabela3[[#This Row],[Servidor]],[1]plan1!b$1:#REF!,3,0),0)</f>
        <v>0</v>
      </c>
      <c r="E93" s="30" t="n">
        <f aca="false">IFERROR(VLOOKUP(Tabela3[[#This Row],[Servidor]],[1]plan1!b$1:#REF!,4,0),0)</f>
        <v>0</v>
      </c>
      <c r="F93" s="30" t="s">
        <v>11</v>
      </c>
    </row>
    <row r="94" customFormat="false" ht="13.8" hidden="true" customHeight="false" outlineLevel="0" collapsed="false">
      <c r="A94" s="28" t="n">
        <v>44256</v>
      </c>
      <c r="B94" s="29" t="n">
        <f aca="false">IFERROR(VLOOKUP(Tabela3[[#This Row],[Servidor]],[1]plan1!b$1:#REF!,2,0),0)</f>
        <v>0</v>
      </c>
      <c r="C94" s="30" t="s">
        <v>121</v>
      </c>
      <c r="D94" s="30" t="n">
        <f aca="false">IFERROR(VLOOKUP(Tabela3[[#This Row],[Servidor]],[1]plan1!b$1:#REF!,3,0),0)</f>
        <v>0</v>
      </c>
      <c r="E94" s="30" t="n">
        <f aca="false">IFERROR(VLOOKUP(Tabela3[[#This Row],[Servidor]],[1]plan1!b$1:#REF!,4,0),0)</f>
        <v>0</v>
      </c>
      <c r="F94" s="30" t="s">
        <v>11</v>
      </c>
    </row>
    <row r="95" customFormat="false" ht="13.8" hidden="true" customHeight="false" outlineLevel="0" collapsed="false">
      <c r="A95" s="28" t="n">
        <v>44256</v>
      </c>
      <c r="B95" s="29" t="n">
        <f aca="false">IFERROR(VLOOKUP(Tabela3[[#This Row],[Servidor]],[1]plan1!b$1:#REF!,2,0),0)</f>
        <v>0</v>
      </c>
      <c r="C95" s="30" t="s">
        <v>122</v>
      </c>
      <c r="D95" s="30" t="s">
        <v>123</v>
      </c>
      <c r="E95" s="30" t="s">
        <v>39</v>
      </c>
      <c r="F95" s="30" t="s">
        <v>27</v>
      </c>
    </row>
    <row r="96" customFormat="false" ht="13.8" hidden="true" customHeight="false" outlineLevel="0" collapsed="false">
      <c r="A96" s="28" t="n">
        <v>44256</v>
      </c>
      <c r="B96" s="29" t="n">
        <f aca="false">IFERROR(VLOOKUP(Tabela3[[#This Row],[Servidor]],[1]plan1!b$1:#REF!,2,0),0)</f>
        <v>0</v>
      </c>
      <c r="C96" s="30" t="s">
        <v>101</v>
      </c>
      <c r="D96" s="30" t="n">
        <f aca="false">IFERROR(VLOOKUP(Tabela3[[#This Row],[Servidor]],[1]plan1!b$1:#REF!,3,0),0)</f>
        <v>0</v>
      </c>
      <c r="E96" s="30" t="n">
        <f aca="false">IFERROR(VLOOKUP(Tabela3[[#This Row],[Servidor]],[1]plan1!b$1:#REF!,4,0),0)</f>
        <v>0</v>
      </c>
      <c r="F96" s="30" t="s">
        <v>11</v>
      </c>
    </row>
    <row r="97" customFormat="false" ht="13.8" hidden="true" customHeight="false" outlineLevel="0" collapsed="false">
      <c r="A97" s="28" t="n">
        <v>44256</v>
      </c>
      <c r="B97" s="29" t="n">
        <f aca="false">IFERROR(VLOOKUP(Tabela3[[#This Row],[Servidor]],[1]plan1!b$1:#REF!,2,0),0)</f>
        <v>0</v>
      </c>
      <c r="C97" s="30" t="s">
        <v>124</v>
      </c>
      <c r="D97" s="30" t="n">
        <f aca="false">IFERROR(VLOOKUP(Tabela3[[#This Row],[Servidor]],[1]plan1!b$1:#REF!,3,0),0)</f>
        <v>0</v>
      </c>
      <c r="E97" s="30" t="n">
        <f aca="false">IFERROR(VLOOKUP(Tabela3[[#This Row],[Servidor]],[1]plan1!b$1:#REF!,4,0),0)</f>
        <v>0</v>
      </c>
      <c r="F97" s="30" t="s">
        <v>11</v>
      </c>
    </row>
    <row r="98" customFormat="false" ht="13.8" hidden="true" customHeight="false" outlineLevel="0" collapsed="false">
      <c r="A98" s="28" t="n">
        <v>44256</v>
      </c>
      <c r="B98" s="29" t="n">
        <f aca="false">IFERROR(VLOOKUP(Tabela3[[#This Row],[Servidor]],[1]plan1!b$1:#REF!,2,0),0)</f>
        <v>0</v>
      </c>
      <c r="C98" s="30" t="s">
        <v>125</v>
      </c>
      <c r="D98" s="30" t="n">
        <f aca="false">IFERROR(VLOOKUP(Tabela3[[#This Row],[Servidor]],[1]plan1!b$1:#REF!,3,0),0)</f>
        <v>0</v>
      </c>
      <c r="E98" s="30" t="n">
        <f aca="false">IFERROR(VLOOKUP(Tabela3[[#This Row],[Servidor]],[1]plan1!b$1:#REF!,4,0),0)</f>
        <v>0</v>
      </c>
      <c r="F98" s="30" t="s">
        <v>11</v>
      </c>
    </row>
    <row r="99" customFormat="false" ht="13.8" hidden="true" customHeight="false" outlineLevel="0" collapsed="false">
      <c r="A99" s="28" t="n">
        <v>44256</v>
      </c>
      <c r="B99" s="29" t="n">
        <f aca="false">IFERROR(VLOOKUP(Tabela3[[#This Row],[Servidor]],[1]plan1!b$1:#REF!,2,0),0)</f>
        <v>0</v>
      </c>
      <c r="C99" s="30" t="s">
        <v>126</v>
      </c>
      <c r="D99" s="30" t="n">
        <f aca="false">IFERROR(VLOOKUP(Tabela3[[#This Row],[Servidor]],[1]plan1!b$1:#REF!,3,0),0)</f>
        <v>0</v>
      </c>
      <c r="E99" s="30" t="n">
        <f aca="false">IFERROR(VLOOKUP(Tabela3[[#This Row],[Servidor]],[1]plan1!b$1:#REF!,4,0),0)</f>
        <v>0</v>
      </c>
      <c r="F99" s="30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Row],[Servidor]],[1]plan1!b$1:#REF!,2,0),0)</f>
        <v>0</v>
      </c>
      <c r="C100" s="33" t="s">
        <v>127</v>
      </c>
      <c r="D100" s="33" t="n">
        <f aca="false">IFERROR(VLOOKUP(Tabela3[[#This Row],[Servidor]],[1]plan1!b$1:#REF!,3,0),0)</f>
        <v>0</v>
      </c>
      <c r="E100" s="33" t="n">
        <f aca="false">IFERROR(VLOOKUP(Tabela3[[#This Row],[Servidor]],[1]plan1!b$1:#REF!,4,0),0)</f>
        <v>0</v>
      </c>
      <c r="F100" s="33" t="s">
        <v>11</v>
      </c>
    </row>
    <row r="101" customFormat="false" ht="13.8" hidden="true" customHeight="false" outlineLevel="0" collapsed="false">
      <c r="A101" s="38" t="n">
        <v>44287</v>
      </c>
      <c r="B101" s="39" t="n">
        <f aca="false">IFERROR(VLOOKUP(Tabela3[[#This Row],[Servidor]],[1]plan1!b$1:#REF!,2,0),0)</f>
        <v>0</v>
      </c>
      <c r="C101" s="36" t="s">
        <v>128</v>
      </c>
      <c r="D101" s="36" t="n">
        <f aca="false">IFERROR(VLOOKUP(Tabela3[[#This Row],[Servidor]],[1]plan1!b$1:#REF!,3,0),0)</f>
        <v>0</v>
      </c>
      <c r="E101" s="36" t="n">
        <f aca="false">IFERROR(VLOOKUP(Tabela3[[#This Row],[Servidor]],[1]plan1!b$1:#REF!,4,0),0)</f>
        <v>0</v>
      </c>
      <c r="F101" s="36" t="s">
        <v>27</v>
      </c>
    </row>
    <row r="102" customFormat="false" ht="13.8" hidden="true" customHeight="false" outlineLevel="0" collapsed="false">
      <c r="A102" s="28" t="n">
        <v>44287</v>
      </c>
      <c r="B102" s="29" t="n">
        <f aca="false">IFERROR(VLOOKUP(Tabela3[[#This Row],[Servidor]],[1]plan1!b$1:#REF!,2,0),0)</f>
        <v>0</v>
      </c>
      <c r="C102" s="30" t="s">
        <v>129</v>
      </c>
      <c r="D102" s="30" t="n">
        <f aca="false">IFERROR(VLOOKUP(Tabela3[[#This Row],[Servidor]],[1]plan1!b$1:#REF!,3,0),0)</f>
        <v>0</v>
      </c>
      <c r="E102" s="30" t="n">
        <f aca="false">IFERROR(VLOOKUP(Tabela3[[#This Row],[Servidor]],[1]plan1!b$1:#REF!,4,0),0)</f>
        <v>0</v>
      </c>
      <c r="F102" s="30" t="s">
        <v>11</v>
      </c>
    </row>
    <row r="103" customFormat="false" ht="13.8" hidden="true" customHeight="false" outlineLevel="0" collapsed="false">
      <c r="A103" s="28" t="n">
        <v>44287</v>
      </c>
      <c r="B103" s="29" t="n">
        <f aca="false">IFERROR(VLOOKUP(Tabela3[[#This Row],[Servidor]],[1]plan1!b$1:#REF!,2,0),0)</f>
        <v>0</v>
      </c>
      <c r="C103" s="30" t="s">
        <v>130</v>
      </c>
      <c r="D103" s="30" t="n">
        <f aca="false">IFERROR(VLOOKUP(Tabela3[[#This Row],[Servidor]],[1]plan1!b$1:#REF!,3,0),0)</f>
        <v>0</v>
      </c>
      <c r="E103" s="30" t="n">
        <f aca="false">IFERROR(VLOOKUP(Tabela3[[#This Row],[Servidor]],[1]plan1!b$1:#REF!,4,0),0)</f>
        <v>0</v>
      </c>
      <c r="F103" s="30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Row],[Servidor]],[1]plan1!b$1:#REF!,2,0),0)</f>
        <v>0</v>
      </c>
      <c r="C104" s="33" t="s">
        <v>131</v>
      </c>
      <c r="D104" s="33" t="n">
        <f aca="false">IFERROR(VLOOKUP(Tabela3[[#This Row],[Servidor]],[1]plan1!b$1:#REF!,3,0),0)</f>
        <v>0</v>
      </c>
      <c r="E104" s="33" t="n">
        <f aca="false">IFERROR(VLOOKUP(Tabela3[[#This Row],[Servidor]],[1]plan1!b$1:#REF!,4,0),0)</f>
        <v>0</v>
      </c>
      <c r="F104" s="33" t="s">
        <v>11</v>
      </c>
    </row>
    <row r="105" customFormat="false" ht="13.8" hidden="true" customHeight="false" outlineLevel="0" collapsed="false">
      <c r="A105" s="20" t="n">
        <v>44317</v>
      </c>
      <c r="B105" s="21" t="n">
        <f aca="false">IFERROR(VLOOKUP(Tabela3[[#This Row],[Servidor]],[1]plan1!b$1:#REF!,2,0),0)</f>
        <v>0</v>
      </c>
      <c r="C105" s="22" t="s">
        <v>132</v>
      </c>
      <c r="D105" s="35" t="n">
        <f aca="false">IFERROR(VLOOKUP(Tabela3[[#This Row],[Servidor]],[1]plan1!b$1:#REF!,3,0),0)</f>
        <v>0</v>
      </c>
      <c r="E105" s="35" t="n">
        <f aca="false">IFERROR(VLOOKUP(Tabela3[[#This Row],[Servidor]],[1]plan1!b$1:#REF!,4,0),0)</f>
        <v>0</v>
      </c>
      <c r="F105" s="22" t="s">
        <v>11</v>
      </c>
    </row>
    <row r="106" customFormat="false" ht="13.8" hidden="true" customHeight="false" outlineLevel="0" collapsed="false">
      <c r="A106" s="15" t="n">
        <v>44317</v>
      </c>
      <c r="B106" s="16" t="n">
        <f aca="false">IFERROR(VLOOKUP(Tabela3[[#This Row],[Servidor]],[1]plan1!b$1:#REF!,2,0),0)</f>
        <v>0</v>
      </c>
      <c r="C106" s="17" t="s">
        <v>133</v>
      </c>
      <c r="D106" s="23" t="n">
        <f aca="false">IFERROR(VLOOKUP(Tabela3[[#This Row],[Servidor]],[1]plan1!b$1:#REF!,3,0),0)</f>
        <v>0</v>
      </c>
      <c r="E106" s="23" t="n">
        <f aca="false">IFERROR(VLOOKUP(Tabela3[[#This Row],[Servidor]],[1]plan1!b$1:#REF!,4,0),0)</f>
        <v>0</v>
      </c>
      <c r="F106" s="17" t="s">
        <v>11</v>
      </c>
    </row>
    <row r="107" customFormat="false" ht="13.8" hidden="true" customHeight="false" outlineLevel="0" collapsed="false">
      <c r="A107" s="15" t="n">
        <v>44317</v>
      </c>
      <c r="B107" s="16" t="n">
        <f aca="false">IFERROR(VLOOKUP(Tabela3[[#This Row],[Servidor]],[1]plan1!b$1:#REF!,2,0),0)</f>
        <v>0</v>
      </c>
      <c r="C107" s="17" t="s">
        <v>134</v>
      </c>
      <c r="D107" s="23" t="n">
        <f aca="false">IFERROR(VLOOKUP(Tabela3[[#This Row],[Servidor]],[1]plan1!b$1:#REF!,3,0),0)</f>
        <v>0</v>
      </c>
      <c r="E107" s="23" t="n">
        <f aca="false">IFERROR(VLOOKUP(Tabela3[[#This Row],[Servidor]],[1]plan1!b$1:#REF!,4,0),0)</f>
        <v>0</v>
      </c>
      <c r="F107" s="17" t="s">
        <v>11</v>
      </c>
    </row>
    <row r="108" customFormat="false" ht="13.8" hidden="true" customHeight="false" outlineLevel="0" collapsed="false">
      <c r="A108" s="15" t="n">
        <v>44317</v>
      </c>
      <c r="B108" s="16" t="n">
        <f aca="false">IFERROR(VLOOKUP(Tabela3[[#This Row],[Servidor]],[1]plan1!b$1:#REF!,2,0),0)</f>
        <v>0</v>
      </c>
      <c r="C108" s="17" t="s">
        <v>135</v>
      </c>
      <c r="D108" s="23" t="n">
        <f aca="false">IFERROR(VLOOKUP(Tabela3[[#This Row],[Servidor]],[1]plan1!b$1:#REF!,3,0),0)</f>
        <v>0</v>
      </c>
      <c r="E108" s="23" t="n">
        <f aca="false">IFERROR(VLOOKUP(Tabela3[[#This Row],[Servidor]],[1]plan1!b$1:#REF!,4,0),0)</f>
        <v>0</v>
      </c>
      <c r="F108" s="17" t="s">
        <v>11</v>
      </c>
    </row>
    <row r="109" customFormat="false" ht="13.8" hidden="true" customHeight="false" outlineLevel="0" collapsed="false">
      <c r="A109" s="15" t="n">
        <v>44317</v>
      </c>
      <c r="B109" s="16" t="n">
        <v>41565</v>
      </c>
      <c r="C109" s="17" t="s">
        <v>136</v>
      </c>
      <c r="D109" s="23" t="s">
        <v>137</v>
      </c>
      <c r="E109" s="23" t="s">
        <v>138</v>
      </c>
      <c r="F109" s="17" t="s">
        <v>11</v>
      </c>
    </row>
    <row r="110" customFormat="false" ht="13.8" hidden="true" customHeight="false" outlineLevel="0" collapsed="false">
      <c r="A110" s="18" t="n">
        <v>44317</v>
      </c>
      <c r="B110" s="19" t="n">
        <f aca="false">IFERROR(VLOOKUP(Tabela3[[#This Row],[Servidor]],[1]plan1!b$1:#REF!,2,0),0)</f>
        <v>0</v>
      </c>
      <c r="C110" s="12" t="s">
        <v>139</v>
      </c>
      <c r="D110" s="37" t="n">
        <f aca="false">IFERROR(VLOOKUP(Tabela3[[#This Row],[Servidor]],[1]plan1!b$1:#REF!,3,0),0)</f>
        <v>0</v>
      </c>
      <c r="E110" s="37" t="n">
        <f aca="false">IFERROR(VLOOKUP(Tabela3[[#This Row],[Servidor]],[1]plan1!b$1:#REF!,4,0),0)</f>
        <v>0</v>
      </c>
      <c r="F110" s="12" t="s">
        <v>11</v>
      </c>
    </row>
    <row r="111" customFormat="false" ht="13.8" hidden="true" customHeight="false" outlineLevel="0" collapsed="false">
      <c r="A111" s="20" t="n">
        <v>44348</v>
      </c>
      <c r="B111" s="21" t="n">
        <f aca="false">IFERROR(VLOOKUP(Tabela3[[#This Row],[Servidor]],[1]plan1!b$1:#REF!,2,0),0)</f>
        <v>0</v>
      </c>
      <c r="C111" s="22" t="s">
        <v>105</v>
      </c>
      <c r="D111" s="35" t="n">
        <f aca="false">IFERROR(VLOOKUP(Tabela3[[#This Row],[Servidor]],[1]plan1!b$1:#REF!,3,0),0)</f>
        <v>0</v>
      </c>
      <c r="E111" s="35" t="n">
        <f aca="false">IFERROR(VLOOKUP(Tabela3[[#This Row],[Servidor]],[1]plan1!b$1:#REF!,4,0),0)</f>
        <v>0</v>
      </c>
      <c r="F111" s="22" t="s">
        <v>11</v>
      </c>
    </row>
    <row r="112" customFormat="false" ht="13.8" hidden="true" customHeight="false" outlineLevel="0" collapsed="false">
      <c r="A112" s="15" t="n">
        <v>44348</v>
      </c>
      <c r="B112" s="16" t="n">
        <f aca="false">IFERROR(VLOOKUP(Tabela3[[#This Row],[Servidor]],[1]plan1!b$1:#REF!,2,0),0)</f>
        <v>0</v>
      </c>
      <c r="C112" s="17" t="s">
        <v>140</v>
      </c>
      <c r="D112" s="23" t="n">
        <f aca="false">IFERROR(VLOOKUP(Tabela3[[#This Row],[Servidor]],[1]plan1!b$1:#REF!,3,0),0)</f>
        <v>0</v>
      </c>
      <c r="E112" s="23" t="n">
        <f aca="false">IFERROR(VLOOKUP(Tabela3[[#This Row],[Servidor]],[1]plan1!b$1:#REF!,4,0),0)</f>
        <v>0</v>
      </c>
      <c r="F112" s="17" t="s">
        <v>27</v>
      </c>
    </row>
    <row r="113" customFormat="false" ht="13.8" hidden="true" customHeight="false" outlineLevel="0" collapsed="false">
      <c r="A113" s="18" t="n">
        <v>44348</v>
      </c>
      <c r="B113" s="19" t="n">
        <f aca="false">IFERROR(VLOOKUP(Tabela3[[#This Row],[Servidor]],[1]plan1!b$1:#REF!,2,0),0)</f>
        <v>0</v>
      </c>
      <c r="C113" s="12" t="s">
        <v>141</v>
      </c>
      <c r="D113" s="37" t="n">
        <f aca="false">IFERROR(VLOOKUP(Tabela3[[#This Row],[Servidor]],[1]plan1!b$1:#REF!,3,0),0)</f>
        <v>0</v>
      </c>
      <c r="E113" s="37" t="n">
        <f aca="false">IFERROR(VLOOKUP(Tabela3[[#This Row],[Servidor]],[1]plan1!b$1:#REF!,4,0),0)</f>
        <v>0</v>
      </c>
      <c r="F113" s="12" t="s">
        <v>27</v>
      </c>
    </row>
    <row r="114" customFormat="false" ht="13.8" hidden="true" customHeight="false" outlineLevel="0" collapsed="false">
      <c r="A114" s="20" t="n">
        <v>44378</v>
      </c>
      <c r="B114" s="21" t="n">
        <f aca="false">IFERROR(VLOOKUP(Tabela3[[#This Row],[Servidor]],[1]plan1!b$1:#REF!,2,0),0)</f>
        <v>0</v>
      </c>
      <c r="C114" s="22" t="s">
        <v>142</v>
      </c>
      <c r="D114" s="35" t="n">
        <f aca="false">IFERROR(VLOOKUP(Tabela3[[#This Row],[Servidor]],[1]plan1!b$1:#REF!,3,0),0)</f>
        <v>0</v>
      </c>
      <c r="E114" s="35" t="n">
        <f aca="false">IFERROR(VLOOKUP(Tabela3[[#This Row],[Servidor]],[1]plan1!b$1:#REF!,4,0),0)</f>
        <v>0</v>
      </c>
      <c r="F114" s="22" t="s">
        <v>11</v>
      </c>
    </row>
    <row r="115" customFormat="false" ht="13.8" hidden="true" customHeight="false" outlineLevel="0" collapsed="false">
      <c r="A115" s="15" t="n">
        <v>44378</v>
      </c>
      <c r="B115" s="16" t="n">
        <f aca="false">IFERROR(VLOOKUP(Tabela3[[#This Row],[Servidor]],[1]plan1!b$1:#REF!,2,0),0)</f>
        <v>0</v>
      </c>
      <c r="C115" s="17" t="s">
        <v>141</v>
      </c>
      <c r="D115" s="23" t="n">
        <f aca="false">IFERROR(VLOOKUP(Tabela3[[#This Row],[Servidor]],[1]plan1!b$1:#REF!,3,0),0)</f>
        <v>0</v>
      </c>
      <c r="E115" s="23" t="n">
        <f aca="false">IFERROR(VLOOKUP(Tabela3[[#This Row],[Servidor]],[1]plan1!b$1:#REF!,4,0),0)</f>
        <v>0</v>
      </c>
      <c r="F115" s="17" t="s">
        <v>90</v>
      </c>
    </row>
    <row r="116" customFormat="false" ht="13.8" hidden="true" customHeight="false" outlineLevel="0" collapsed="false">
      <c r="A116" s="15" t="n">
        <v>44378</v>
      </c>
      <c r="B116" s="16" t="n">
        <f aca="false">IFERROR(VLOOKUP(Tabela3[[#This Row],[Servidor]],[1]plan1!b$1:#REF!,2,0),0)</f>
        <v>0</v>
      </c>
      <c r="C116" s="17" t="s">
        <v>141</v>
      </c>
      <c r="D116" s="23" t="n">
        <f aca="false">IFERROR(VLOOKUP(Tabela3[[#This Row],[Servidor]],[1]plan1!b$1:#REF!,3,0),0)</f>
        <v>0</v>
      </c>
      <c r="E116" s="23" t="n">
        <f aca="false">IFERROR(VLOOKUP(Tabela3[[#This Row],[Servidor]],[1]plan1!b$1:#REF!,4,0),0)</f>
        <v>0</v>
      </c>
      <c r="F116" s="17" t="s">
        <v>27</v>
      </c>
    </row>
    <row r="117" customFormat="false" ht="13.8" hidden="true" customHeight="false" outlineLevel="0" collapsed="false">
      <c r="A117" s="15" t="n">
        <v>44378</v>
      </c>
      <c r="B117" s="16" t="n">
        <f aca="false">IFERROR(VLOOKUP(Tabela3[[#This Row],[Servidor]],[1]plan1!b$1:#REF!,2,0),0)</f>
        <v>0</v>
      </c>
      <c r="C117" s="17" t="s">
        <v>143</v>
      </c>
      <c r="D117" s="23" t="n">
        <f aca="false">IFERROR(VLOOKUP(Tabela3[[#This Row],[Servidor]],[1]plan1!b$1:#REF!,3,0),0)</f>
        <v>0</v>
      </c>
      <c r="E117" s="23" t="n">
        <f aca="false">IFERROR(VLOOKUP(Tabela3[[#This Row],[Servidor]],[1]plan1!b$1:#REF!,4,0),0)</f>
        <v>0</v>
      </c>
      <c r="F117" s="17" t="s">
        <v>11</v>
      </c>
    </row>
    <row r="118" customFormat="false" ht="13.8" hidden="true" customHeight="false" outlineLevel="0" collapsed="false">
      <c r="A118" s="18" t="n">
        <v>44378</v>
      </c>
      <c r="B118" s="19" t="n">
        <f aca="false">IFERROR(VLOOKUP(Tabela3[[#This Row],[Servidor]],[1]plan1!b$1:#REF!,2,0),0)</f>
        <v>0</v>
      </c>
      <c r="C118" s="12" t="s">
        <v>144</v>
      </c>
      <c r="D118" s="37" t="n">
        <f aca="false">IFERROR(VLOOKUP(Tabela3[[#This Row],[Servidor]],[1]plan1!b$1:#REF!,3,0),0)</f>
        <v>0</v>
      </c>
      <c r="E118" s="37" t="n">
        <f aca="false">IFERROR(VLOOKUP(Tabela3[[#This Row],[Servidor]],[1]plan1!b$1:#REF!,4,0),0)</f>
        <v>0</v>
      </c>
      <c r="F118" s="12" t="s">
        <v>11</v>
      </c>
    </row>
    <row r="119" customFormat="false" ht="13.8" hidden="true" customHeight="false" outlineLevel="0" collapsed="false">
      <c r="A119" s="38" t="n">
        <v>44440</v>
      </c>
      <c r="B119" s="39" t="n">
        <f aca="false">IFERROR(VLOOKUP(Tabela3[[#This Row],[Servidor]],[1]plan1!b$1:#REF!,2,0),0)</f>
        <v>0</v>
      </c>
      <c r="C119" s="36" t="s">
        <v>145</v>
      </c>
      <c r="D119" s="36" t="n">
        <f aca="false">IFERROR(VLOOKUP(Tabela3[[#This Row],[Servidor]],[1]plan1!b$1:#REF!,3,0),0)</f>
        <v>0</v>
      </c>
      <c r="E119" s="36" t="n">
        <f aca="false">IFERROR(VLOOKUP(Tabela3[[#This Row],[Servidor]],[1]plan1!b$1:#REF!,4,0),0)</f>
        <v>0</v>
      </c>
      <c r="F119" s="36" t="s">
        <v>27</v>
      </c>
    </row>
    <row r="120" customFormat="false" ht="13.8" hidden="true" customHeight="false" outlineLevel="0" collapsed="false">
      <c r="A120" s="28" t="n">
        <v>44440</v>
      </c>
      <c r="B120" s="29" t="n">
        <f aca="false">IFERROR(VLOOKUP(Tabela3[[#This Row],[Servidor]],[1]plan1!b$1:#REF!,2,0),0)</f>
        <v>0</v>
      </c>
      <c r="C120" s="30" t="s">
        <v>145</v>
      </c>
      <c r="D120" s="30" t="n">
        <f aca="false">IFERROR(VLOOKUP(Tabela3[[#This Row],[Servidor]],[1]plan1!b$1:#REF!,3,0),0)</f>
        <v>0</v>
      </c>
      <c r="E120" s="30" t="n">
        <f aca="false">IFERROR(VLOOKUP(Tabela3[[#This Row],[Servidor]],[1]plan1!b$1:#REF!,4,0),0)</f>
        <v>0</v>
      </c>
      <c r="F120" s="30" t="s">
        <v>27</v>
      </c>
    </row>
    <row r="121" customFormat="false" ht="13.8" hidden="true" customHeight="false" outlineLevel="0" collapsed="false">
      <c r="A121" s="28" t="n">
        <v>44440</v>
      </c>
      <c r="B121" s="29" t="n">
        <f aca="false">IFERROR(VLOOKUP(Tabela3[[#This Row],[Servidor]],[1]plan1!b$1:#REF!,2,0),0)</f>
        <v>0</v>
      </c>
      <c r="C121" s="30" t="s">
        <v>146</v>
      </c>
      <c r="D121" s="30" t="n">
        <f aca="false">IFERROR(VLOOKUP(Tabela3[[#This Row],[Servidor]],[1]plan1!b$1:#REF!,3,0),0)</f>
        <v>0</v>
      </c>
      <c r="E121" s="30" t="n">
        <f aca="false">IFERROR(VLOOKUP(Tabela3[[#This Row],[Servidor]],[1]plan1!b$1:#REF!,4,0),0)</f>
        <v>0</v>
      </c>
      <c r="F121" s="30" t="s">
        <v>62</v>
      </c>
    </row>
    <row r="122" customFormat="false" ht="13.8" hidden="true" customHeight="false" outlineLevel="0" collapsed="false">
      <c r="A122" s="28" t="n">
        <v>44440</v>
      </c>
      <c r="B122" s="29" t="n">
        <f aca="false">IFERROR(VLOOKUP(Tabela3[[#This Row],[Servidor]],[1]plan1!b$1:#REF!,2,0),0)</f>
        <v>0</v>
      </c>
      <c r="C122" s="30" t="s">
        <v>147</v>
      </c>
      <c r="D122" s="30" t="n">
        <f aca="false">IFERROR(VLOOKUP(Tabela3[[#This Row],[Servidor]],[1]plan1!b$1:#REF!,3,0),0)</f>
        <v>0</v>
      </c>
      <c r="E122" s="30" t="n">
        <f aca="false">IFERROR(VLOOKUP(Tabela3[[#This Row],[Servidor]],[1]plan1!b$1:#REF!,4,0),0)</f>
        <v>0</v>
      </c>
      <c r="F122" s="30" t="s">
        <v>11</v>
      </c>
    </row>
    <row r="123" customFormat="false" ht="13.8" hidden="true" customHeight="false" outlineLevel="0" collapsed="false">
      <c r="A123" s="28" t="n">
        <v>44440</v>
      </c>
      <c r="B123" s="29" t="n">
        <f aca="false">IFERROR(VLOOKUP(Tabela3[[#This Row],[Servidor]],[1]plan1!b$1:#REF!,2,0),0)</f>
        <v>0</v>
      </c>
      <c r="C123" s="30" t="s">
        <v>148</v>
      </c>
      <c r="D123" s="30" t="n">
        <f aca="false">IFERROR(VLOOKUP(Tabela3[[#This Row],[Servidor]],[1]plan1!b$1:#REF!,3,0),0)</f>
        <v>0</v>
      </c>
      <c r="E123" s="30" t="n">
        <f aca="false">IFERROR(VLOOKUP(Tabela3[[#This Row],[Servidor]],[1]plan1!b$1:#REF!,4,0),0)</f>
        <v>0</v>
      </c>
      <c r="F123" s="30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Row],[Servidor]],[1]plan1!b$1:#REF!,2,0),0)</f>
        <v>0</v>
      </c>
      <c r="C124" s="33" t="s">
        <v>149</v>
      </c>
      <c r="D124" s="33" t="n">
        <f aca="false">IFERROR(VLOOKUP(Tabela3[[#This Row],[Servidor]],[1]plan1!b$1:#REF!,3,0),0)</f>
        <v>0</v>
      </c>
      <c r="E124" s="33" t="n">
        <f aca="false">IFERROR(VLOOKUP(Tabela3[[#This Row],[Servidor]],[1]plan1!b$1:#REF!,4,0),0)</f>
        <v>0</v>
      </c>
      <c r="F124" s="33" t="s">
        <v>11</v>
      </c>
    </row>
    <row r="125" customFormat="false" ht="13.8" hidden="true" customHeight="false" outlineLevel="0" collapsed="false">
      <c r="A125" s="40" t="n">
        <v>44470</v>
      </c>
      <c r="B125" s="41" t="n">
        <f aca="false">IFERROR(VLOOKUP(Tabela3[[#This Row],[Servidor]],[1]plan1!b$1:#REF!,2,0),0)</f>
        <v>0</v>
      </c>
      <c r="C125" s="34" t="s">
        <v>150</v>
      </c>
      <c r="D125" s="34" t="n">
        <f aca="false">IFERROR(VLOOKUP(Tabela3[[#This Row],[Servidor]],[1]plan1!b$1:#REF!,3,0),0)</f>
        <v>0</v>
      </c>
      <c r="E125" s="34" t="n">
        <f aca="false">IFERROR(VLOOKUP(Tabela3[[#This Row],[Servidor]],[1]plan1!b$1:#REF!,4,0),0)</f>
        <v>0</v>
      </c>
      <c r="F125" s="34" t="s">
        <v>27</v>
      </c>
    </row>
    <row r="126" customFormat="false" ht="13.8" hidden="true" customHeight="false" outlineLevel="0" collapsed="false">
      <c r="A126" s="40" t="n">
        <v>43983</v>
      </c>
      <c r="B126" s="42" t="s">
        <v>7</v>
      </c>
      <c r="C126" s="34"/>
      <c r="D126" s="34"/>
      <c r="E126" s="34"/>
      <c r="F126" s="34"/>
    </row>
    <row r="127" customFormat="false" ht="13.8" hidden="true" customHeight="false" outlineLevel="0" collapsed="false">
      <c r="A127" s="40" t="n">
        <v>44136</v>
      </c>
      <c r="B127" s="42" t="s">
        <v>7</v>
      </c>
      <c r="C127" s="34"/>
      <c r="D127" s="34"/>
      <c r="E127" s="34"/>
      <c r="F127" s="34"/>
    </row>
    <row r="128" customFormat="false" ht="13.8" hidden="true" customHeight="false" outlineLevel="0" collapsed="false">
      <c r="A128" s="40" t="n">
        <v>44166</v>
      </c>
      <c r="B128" s="42" t="s">
        <v>7</v>
      </c>
      <c r="C128" s="34"/>
      <c r="D128" s="34"/>
      <c r="E128" s="34"/>
      <c r="F128" s="34"/>
    </row>
    <row r="129" customFormat="false" ht="13.8" hidden="true" customHeight="false" outlineLevel="0" collapsed="false">
      <c r="A129" s="40" t="n">
        <v>44470</v>
      </c>
      <c r="B129" s="42" t="n">
        <v>40441</v>
      </c>
      <c r="C129" s="34" t="s">
        <v>150</v>
      </c>
      <c r="D129" s="34" t="s">
        <v>151</v>
      </c>
      <c r="E129" s="34" t="s">
        <v>57</v>
      </c>
      <c r="F129" s="34" t="s">
        <v>27</v>
      </c>
    </row>
    <row r="130" customFormat="false" ht="13.8" hidden="true" customHeight="false" outlineLevel="0" collapsed="false">
      <c r="A130" s="40" t="n">
        <v>44501</v>
      </c>
      <c r="B130" s="42" t="n">
        <v>40441</v>
      </c>
      <c r="C130" s="34" t="s">
        <v>152</v>
      </c>
      <c r="D130" s="34" t="s">
        <v>153</v>
      </c>
      <c r="E130" s="34" t="s">
        <v>10</v>
      </c>
      <c r="F130" s="34" t="s">
        <v>11</v>
      </c>
    </row>
    <row r="131" customFormat="false" ht="13.8" hidden="true" customHeight="false" outlineLevel="0" collapsed="false">
      <c r="A131" s="40" t="n">
        <v>44501</v>
      </c>
      <c r="B131" s="42" t="n">
        <v>38749</v>
      </c>
      <c r="C131" s="34" t="s">
        <v>154</v>
      </c>
      <c r="D131" s="34" t="s">
        <v>155</v>
      </c>
      <c r="E131" s="34" t="s">
        <v>10</v>
      </c>
      <c r="F131" s="34" t="s">
        <v>11</v>
      </c>
    </row>
    <row r="132" customFormat="false" ht="13.8" hidden="true" customHeight="false" outlineLevel="0" collapsed="false">
      <c r="A132" s="40" t="n">
        <v>44531</v>
      </c>
      <c r="B132" s="42" t="n">
        <v>40513</v>
      </c>
      <c r="C132" s="34" t="s">
        <v>156</v>
      </c>
      <c r="D132" s="34" t="s">
        <v>157</v>
      </c>
      <c r="E132" s="34" t="s">
        <v>10</v>
      </c>
      <c r="F132" s="34" t="s">
        <v>11</v>
      </c>
    </row>
    <row r="133" customFormat="false" ht="13.8" hidden="true" customHeight="false" outlineLevel="0" collapsed="false">
      <c r="A133" s="40" t="n">
        <v>44531</v>
      </c>
      <c r="B133" s="42" t="n">
        <v>40506</v>
      </c>
      <c r="C133" s="34" t="s">
        <v>158</v>
      </c>
      <c r="D133" s="34" t="s">
        <v>159</v>
      </c>
      <c r="E133" s="34" t="s">
        <v>10</v>
      </c>
      <c r="F133" s="34" t="s">
        <v>11</v>
      </c>
    </row>
    <row r="134" customFormat="false" ht="13.8" hidden="true" customHeight="false" outlineLevel="0" collapsed="false">
      <c r="A134" s="40" t="n">
        <v>44531</v>
      </c>
      <c r="B134" s="42" t="n">
        <v>40472</v>
      </c>
      <c r="C134" s="34" t="s">
        <v>160</v>
      </c>
      <c r="D134" s="34" t="s">
        <v>161</v>
      </c>
      <c r="E134" s="34" t="s">
        <v>10</v>
      </c>
      <c r="F134" s="34" t="s">
        <v>11</v>
      </c>
    </row>
    <row r="135" customFormat="false" ht="13.8" hidden="true" customHeight="false" outlineLevel="0" collapsed="false">
      <c r="A135" s="40" t="n">
        <v>44531</v>
      </c>
      <c r="B135" s="42" t="n">
        <v>40520</v>
      </c>
      <c r="C135" s="34" t="s">
        <v>106</v>
      </c>
      <c r="D135" s="34" t="s">
        <v>107</v>
      </c>
      <c r="E135" s="34" t="s">
        <v>39</v>
      </c>
      <c r="F135" s="34" t="s">
        <v>27</v>
      </c>
    </row>
    <row r="136" customFormat="false" ht="13.8" hidden="true" customHeight="false" outlineLevel="0" collapsed="false">
      <c r="A136" s="40" t="n">
        <v>44531</v>
      </c>
      <c r="B136" s="42" t="n">
        <v>37165</v>
      </c>
      <c r="C136" s="34" t="s">
        <v>162</v>
      </c>
      <c r="D136" s="34" t="s">
        <v>163</v>
      </c>
      <c r="E136" s="34" t="s">
        <v>10</v>
      </c>
      <c r="F136" s="34" t="s">
        <v>11</v>
      </c>
    </row>
    <row r="137" customFormat="false" ht="13.8" hidden="true" customHeight="false" outlineLevel="0" collapsed="false">
      <c r="A137" s="40" t="n">
        <v>44562</v>
      </c>
      <c r="B137" s="42" t="n">
        <v>40517</v>
      </c>
      <c r="C137" s="34" t="s">
        <v>164</v>
      </c>
      <c r="D137" s="34" t="s">
        <v>165</v>
      </c>
      <c r="E137" s="34" t="s">
        <v>166</v>
      </c>
      <c r="F137" s="34" t="s">
        <v>27</v>
      </c>
    </row>
    <row r="138" customFormat="false" ht="13.8" hidden="true" customHeight="false" outlineLevel="0" collapsed="false">
      <c r="A138" s="40" t="n">
        <v>44593</v>
      </c>
      <c r="B138" s="42" t="n">
        <v>40556</v>
      </c>
      <c r="C138" s="34" t="s">
        <v>167</v>
      </c>
      <c r="D138" s="34" t="s">
        <v>168</v>
      </c>
      <c r="E138" s="34" t="s">
        <v>10</v>
      </c>
      <c r="F138" s="34" t="s">
        <v>11</v>
      </c>
    </row>
    <row r="139" customFormat="false" ht="13.8" hidden="true" customHeight="false" outlineLevel="0" collapsed="false">
      <c r="A139" s="40" t="n">
        <v>44593</v>
      </c>
      <c r="B139" s="42" t="n">
        <v>40455</v>
      </c>
      <c r="C139" s="34" t="s">
        <v>169</v>
      </c>
      <c r="D139" s="34" t="s">
        <v>170</v>
      </c>
      <c r="E139" s="34" t="s">
        <v>171</v>
      </c>
      <c r="F139" s="34" t="s">
        <v>11</v>
      </c>
    </row>
    <row r="140" customFormat="false" ht="13.8" hidden="true" customHeight="false" outlineLevel="0" collapsed="false">
      <c r="A140" s="40" t="n">
        <v>44593</v>
      </c>
      <c r="B140" s="42" t="n">
        <v>40441</v>
      </c>
      <c r="C140" s="34" t="s">
        <v>172</v>
      </c>
      <c r="D140" s="34" t="s">
        <v>173</v>
      </c>
      <c r="E140" s="34" t="s">
        <v>10</v>
      </c>
      <c r="F140" s="34" t="s">
        <v>11</v>
      </c>
    </row>
    <row r="141" s="27" customFormat="true" ht="26.85" hidden="false" customHeight="true" outlineLevel="0" collapsed="false">
      <c r="A141" s="43" t="n">
        <v>45383</v>
      </c>
      <c r="B141" s="44" t="n">
        <v>40483</v>
      </c>
      <c r="C141" s="45" t="s">
        <v>174</v>
      </c>
      <c r="D141" s="46" t="s">
        <v>175</v>
      </c>
      <c r="E141" s="45" t="s">
        <v>176</v>
      </c>
      <c r="F141" s="47" t="s">
        <v>177</v>
      </c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</row>
    <row r="142" s="27" customFormat="true" ht="26.85" hidden="false" customHeight="true" outlineLevel="0" collapsed="false">
      <c r="A142" s="43" t="n">
        <v>45384</v>
      </c>
      <c r="B142" s="50" t="n">
        <v>40441</v>
      </c>
      <c r="C142" s="51" t="s">
        <v>178</v>
      </c>
      <c r="D142" s="46" t="s">
        <v>179</v>
      </c>
      <c r="E142" s="45" t="s">
        <v>176</v>
      </c>
      <c r="F142" s="47" t="s">
        <v>180</v>
      </c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  <c r="BU142" s="49"/>
      <c r="BV142" s="49"/>
      <c r="BW142" s="49"/>
      <c r="BX142" s="49"/>
      <c r="BY142" s="49"/>
      <c r="BZ142" s="49"/>
      <c r="CA142" s="49"/>
      <c r="CB142" s="49"/>
      <c r="CC142" s="49"/>
      <c r="CD142" s="49"/>
      <c r="CE142" s="49"/>
      <c r="CF142" s="49"/>
      <c r="CG142" s="49"/>
      <c r="CH142" s="49"/>
      <c r="CI142" s="49"/>
      <c r="CJ142" s="49"/>
      <c r="CK142" s="49"/>
      <c r="CL142" s="49"/>
      <c r="CM142" s="49"/>
      <c r="CN142" s="49"/>
      <c r="CO142" s="49"/>
      <c r="CP142" s="49"/>
      <c r="CQ142" s="49"/>
      <c r="CR142" s="49"/>
      <c r="CS142" s="49"/>
      <c r="CT142" s="49"/>
      <c r="CU142" s="49"/>
      <c r="CV142" s="49"/>
      <c r="CW142" s="49"/>
      <c r="CX142" s="49"/>
      <c r="CY142" s="49"/>
      <c r="CZ142" s="49"/>
    </row>
    <row r="143" customFormat="false" ht="13.8" hidden="false" customHeight="false" outlineLevel="0" collapsed="false">
      <c r="C143" s="52"/>
    </row>
    <row r="144" customFormat="false" ht="13.8" hidden="false" customHeight="false" outlineLevel="0" collapsed="false">
      <c r="D144" s="53"/>
      <c r="E144" s="52" t="s">
        <v>181</v>
      </c>
    </row>
    <row r="145" customFormat="false" ht="13.8" hidden="false" customHeight="false" outlineLevel="0" collapsed="false">
      <c r="E145" s="53" t="n">
        <v>45412</v>
      </c>
    </row>
    <row r="147" customFormat="false" ht="15" hidden="false" customHeight="false" outlineLevel="0" collapsed="false">
      <c r="C147" s="54"/>
    </row>
    <row r="148" customFormat="false" ht="15" hidden="false" customHeight="false" outlineLevel="0" collapsed="false">
      <c r="C148" s="54"/>
      <c r="E148" s="52"/>
    </row>
    <row r="149" customFormat="false" ht="15" hidden="false" customHeight="false" outlineLevel="0" collapsed="false">
      <c r="C149" s="54"/>
      <c r="E149" s="53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8:F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2024-04-30T14:46:00Z</cp:lastPrinted>
  <dcterms:modified xsi:type="dcterms:W3CDTF">2024-04-30T14:46:06Z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