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EAPA\"/>
    </mc:Choice>
  </mc:AlternateContent>
  <bookViews>
    <workbookView xWindow="0" yWindow="0" windowWidth="20490" windowHeight="775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D59" i="1"/>
  <c r="B39" i="1" l="1"/>
</calcChain>
</file>

<file path=xl/sharedStrings.xml><?xml version="1.0" encoding="utf-8"?>
<sst xmlns="http://schemas.openxmlformats.org/spreadsheetml/2006/main" count="25" uniqueCount="25">
  <si>
    <t>Clínica médica</t>
  </si>
  <si>
    <t>Clinica cirúrgica</t>
  </si>
  <si>
    <t>Cirurgia Geral</t>
  </si>
  <si>
    <t>Ortopedia e traumatologia</t>
  </si>
  <si>
    <t>Cirurgia vascular</t>
  </si>
  <si>
    <t>TOTAL</t>
  </si>
  <si>
    <t>Realizado</t>
  </si>
  <si>
    <t>Tomografia computadorizada</t>
  </si>
  <si>
    <t>ANÁLISES CLÍNICAS</t>
  </si>
  <si>
    <t>ULTRASSONOGRAFIA</t>
  </si>
  <si>
    <t>ELETROCARDIOGRAMA</t>
  </si>
  <si>
    <t>Raio x</t>
  </si>
  <si>
    <t xml:space="preserve">Ultrassonografia/ Doppler </t>
  </si>
  <si>
    <t>Eletrocardiograma</t>
  </si>
  <si>
    <t>Total</t>
  </si>
  <si>
    <t>CONTRATADA</t>
  </si>
  <si>
    <t>REALIZADA</t>
  </si>
  <si>
    <t>Consultas Médicas</t>
  </si>
  <si>
    <t>Consultas Multidisciplinares</t>
  </si>
  <si>
    <t>Total de Consultas Realizadas</t>
  </si>
  <si>
    <t>Contratado</t>
  </si>
  <si>
    <t>RADIOGRAFIA</t>
  </si>
  <si>
    <t>META</t>
  </si>
  <si>
    <t>REALIZADO</t>
  </si>
  <si>
    <t xml:space="preserve">TOMOGRAFIA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</si>
</sst>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Planilha1!$A$37:$A$39</c:f>
              <c:strCache>
                <c:ptCount val="3"/>
                <c:pt idx="0">
                  <c:v>Clínica médica</c:v>
                </c:pt>
                <c:pt idx="1">
                  <c:v>Clinica cirúrgica</c:v>
                </c:pt>
                <c:pt idx="2">
                  <c:v>Total</c:v>
                </c:pt>
              </c:strCache>
            </c:strRef>
          </c:cat>
          <c:val>
            <c:numRef>
              <c:f>Planilha1!$B$37:$B$39</c:f>
              <c:numCache>
                <c:formatCode>General</c:formatCode>
                <c:ptCount val="3"/>
                <c:pt idx="0">
                  <c:v>113</c:v>
                </c:pt>
                <c:pt idx="1">
                  <c:v>400</c:v>
                </c:pt>
                <c:pt idx="2">
                  <c:v>513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Planilha1!$C$55</c:f>
              <c:strCache>
                <c:ptCount val="1"/>
                <c:pt idx="0">
                  <c:v>CONTRATADA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Planilha1!$A$56:$A$59</c:f>
              <c:strCache>
                <c:ptCount val="4"/>
                <c:pt idx="0">
                  <c:v>Ortopedia e traumatologia</c:v>
                </c:pt>
                <c:pt idx="1">
                  <c:v>Cirurgia vascular</c:v>
                </c:pt>
                <c:pt idx="2">
                  <c:v>Cirurgia Geral</c:v>
                </c:pt>
                <c:pt idx="3">
                  <c:v>TOTAL</c:v>
                </c:pt>
              </c:strCache>
            </c:strRef>
          </c:cat>
          <c:val>
            <c:numRef>
              <c:f>Planilha1!$C$56:$C$59</c:f>
              <c:numCache>
                <c:formatCode>General</c:formatCode>
                <c:ptCount val="4"/>
                <c:pt idx="0">
                  <c:v>60</c:v>
                </c:pt>
                <c:pt idx="1">
                  <c:v>80</c:v>
                </c:pt>
                <c:pt idx="2">
                  <c:v>60</c:v>
                </c:pt>
                <c:pt idx="3">
                  <c:v>200</c:v>
                </c:pt>
              </c:numCache>
            </c:numRef>
          </c:val>
        </c:ser>
        <c:ser>
          <c:idx val="2"/>
          <c:order val="2"/>
          <c:tx>
            <c:strRef>
              <c:f>Planilha1!$D$55</c:f>
              <c:strCache>
                <c:ptCount val="1"/>
                <c:pt idx="0">
                  <c:v>REALIZADA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Planilha1!$A$56:$A$59</c:f>
              <c:strCache>
                <c:ptCount val="4"/>
                <c:pt idx="0">
                  <c:v>Ortopedia e traumatologia</c:v>
                </c:pt>
                <c:pt idx="1">
                  <c:v>Cirurgia vascular</c:v>
                </c:pt>
                <c:pt idx="2">
                  <c:v>Cirurgia Geral</c:v>
                </c:pt>
                <c:pt idx="3">
                  <c:v>TOTAL</c:v>
                </c:pt>
              </c:strCache>
            </c:strRef>
          </c:cat>
          <c:val>
            <c:numRef>
              <c:f>Planilha1!$D$56:$D$59</c:f>
              <c:numCache>
                <c:formatCode>General</c:formatCode>
                <c:ptCount val="4"/>
                <c:pt idx="0">
                  <c:v>148</c:v>
                </c:pt>
                <c:pt idx="1">
                  <c:v>24</c:v>
                </c:pt>
                <c:pt idx="2">
                  <c:v>42</c:v>
                </c:pt>
                <c:pt idx="3">
                  <c:v>214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139816"/>
        <c:axId val="441402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Planilha1!$B$55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shade val="65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Planilha1!$A$56:$A$59</c15:sqref>
                        </c15:formulaRef>
                      </c:ext>
                    </c:extLst>
                    <c:strCache>
                      <c:ptCount val="4"/>
                      <c:pt idx="0">
                        <c:v>Ortopedia e traumatologia</c:v>
                      </c:pt>
                      <c:pt idx="1">
                        <c:v>Cirurgia vascular</c:v>
                      </c:pt>
                      <c:pt idx="2">
                        <c:v>Cirurgia Geral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Planilha1!$B$56:$B$59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4413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140208"/>
        <c:crosses val="autoZero"/>
        <c:auto val="1"/>
        <c:lblAlgn val="ctr"/>
        <c:lblOffset val="100"/>
        <c:noMultiLvlLbl val="0"/>
      </c:catAx>
      <c:valAx>
        <c:axId val="441402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13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Planilha1!$L$17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1">
                <a:tint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Planilha1!$J$18:$J$20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Planilha1!$L$18:$L$20</c:f>
              <c:numCache>
                <c:formatCode>General</c:formatCode>
                <c:ptCount val="3"/>
                <c:pt idx="0">
                  <c:v>850</c:v>
                </c:pt>
                <c:pt idx="1">
                  <c:v>264</c:v>
                </c:pt>
                <c:pt idx="2">
                  <c:v>1114</c:v>
                </c:pt>
              </c:numCache>
            </c:numRef>
          </c:val>
        </c:ser>
        <c:ser>
          <c:idx val="2"/>
          <c:order val="2"/>
          <c:tx>
            <c:strRef>
              <c:f>Planilha1!$M$17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chemeClr val="accent1">
                <a:shade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Planilha1!$J$18:$J$20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Planilha1!$M$18:$M$20</c:f>
              <c:numCache>
                <c:formatCode>General</c:formatCode>
                <c:ptCount val="3"/>
                <c:pt idx="0">
                  <c:v>1056</c:v>
                </c:pt>
                <c:pt idx="1">
                  <c:v>80</c:v>
                </c:pt>
                <c:pt idx="2">
                  <c:v>1136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4034808"/>
        <c:axId val="4240352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Planilha1!$K$17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tint val="58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Planilha1!$J$18:$J$20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Multidisciplinares</c:v>
                      </c:pt>
                      <c:pt idx="2">
                        <c:v>Total de Consultas Realizadas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Planilha1!$K$18:$K$20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Planilha1!$N$17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shade val="58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Planilha1!$J$18:$J$20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Multidisciplinares</c:v>
                      </c:pt>
                      <c:pt idx="2">
                        <c:v>Total de Consultas Realizadas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Planilha1!$N$18:$N$20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Chart>
      <c:catAx>
        <c:axId val="42403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4035200"/>
        <c:crosses val="autoZero"/>
        <c:auto val="1"/>
        <c:lblAlgn val="ctr"/>
        <c:lblOffset val="100"/>
        <c:noMultiLvlLbl val="0"/>
      </c:catAx>
      <c:valAx>
        <c:axId val="4240352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4034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Planilha1!$J$37:$J$41</c:f>
              <c:strCache>
                <c:ptCount val="5"/>
                <c:pt idx="0">
                  <c:v>ELETROCARDIOGRAMA</c:v>
                </c:pt>
                <c:pt idx="1">
                  <c:v>ULTRASSONOGRAFIA</c:v>
                </c:pt>
                <c:pt idx="2">
                  <c:v>TOMOGRAFIA </c:v>
                </c:pt>
                <c:pt idx="3">
                  <c:v>RADIOGRAFIA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Planilha1!$K$37:$K$41</c:f>
              <c:numCache>
                <c:formatCode>General</c:formatCode>
                <c:ptCount val="5"/>
                <c:pt idx="0">
                  <c:v>115</c:v>
                </c:pt>
                <c:pt idx="1">
                  <c:v>327</c:v>
                </c:pt>
                <c:pt idx="2">
                  <c:v>900</c:v>
                </c:pt>
                <c:pt idx="3" formatCode="#,##0">
                  <c:v>2456</c:v>
                </c:pt>
                <c:pt idx="4" formatCode="#,##0">
                  <c:v>15975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76919664"/>
        <c:axId val="676918488"/>
      </c:barChart>
      <c:catAx>
        <c:axId val="676919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6918488"/>
        <c:crosses val="autoZero"/>
        <c:auto val="1"/>
        <c:lblAlgn val="ctr"/>
        <c:lblOffset val="100"/>
        <c:noMultiLvlLbl val="0"/>
      </c:catAx>
      <c:valAx>
        <c:axId val="676918488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7691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Planilha1!$L$53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Planilha1!$L$54:$L$57</c:f>
              <c:numCache>
                <c:formatCode>General</c:formatCode>
                <c:ptCount val="4"/>
                <c:pt idx="0">
                  <c:v>800</c:v>
                </c:pt>
                <c:pt idx="1">
                  <c:v>250</c:v>
                </c:pt>
                <c:pt idx="2">
                  <c:v>160</c:v>
                </c:pt>
                <c:pt idx="3">
                  <c:v>200</c:v>
                </c:pt>
              </c:numCache>
            </c:numRef>
          </c:val>
        </c:ser>
        <c:ser>
          <c:idx val="2"/>
          <c:order val="2"/>
          <c:tx>
            <c:strRef>
              <c:f>Planilha1!$M$53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5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Planilha1!$M$54:$M$57</c:f>
              <c:numCache>
                <c:formatCode>General</c:formatCode>
                <c:ptCount val="4"/>
                <c:pt idx="0">
                  <c:v>62</c:v>
                </c:pt>
                <c:pt idx="1">
                  <c:v>214</c:v>
                </c:pt>
                <c:pt idx="2">
                  <c:v>132</c:v>
                </c:pt>
                <c:pt idx="3">
                  <c:v>109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4666264"/>
        <c:axId val="164665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Planilha1!$K$53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shade val="65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Planilha1!$J$54:$J$57</c15:sqref>
                        </c15:formulaRef>
                      </c:ext>
                    </c:extLst>
                    <c:strCache>
                      <c:ptCount val="4"/>
                      <c:pt idx="0">
                        <c:v>Tomografia computadorizada</c:v>
                      </c:pt>
                      <c:pt idx="1">
                        <c:v>Raio x</c:v>
                      </c:pt>
                      <c:pt idx="2">
                        <c:v>Ultrassonografia/ Doppler </c:v>
                      </c:pt>
                      <c:pt idx="3">
                        <c:v>Eletrocardiograma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Planilha1!$K$54:$K$57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164666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665088"/>
        <c:crosses val="autoZero"/>
        <c:auto val="1"/>
        <c:lblAlgn val="ctr"/>
        <c:lblOffset val="100"/>
        <c:noMultiLvlLbl val="0"/>
      </c:catAx>
      <c:valAx>
        <c:axId val="1646650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666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182375" cy="29880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55034"/>
          <a:ext cx="118237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ABRIL/2022</a:t>
          </a:r>
        </a:p>
      </xdr:txBody>
    </xdr:sp>
    <xdr:clientData/>
  </xdr:oneCellAnchor>
  <xdr:oneCellAnchor>
    <xdr:from>
      <xdr:col>8</xdr:col>
      <xdr:colOff>349250</xdr:colOff>
      <xdr:row>0</xdr:row>
      <xdr:rowOff>61534</xdr:rowOff>
    </xdr:from>
    <xdr:ext cx="3887940" cy="29880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5947833" y="61534"/>
          <a:ext cx="388794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</xdr:colOff>
      <xdr:row>3</xdr:row>
      <xdr:rowOff>150643</xdr:rowOff>
    </xdr:from>
    <xdr:ext cx="4296832" cy="3442609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" y="722143"/>
          <a:ext cx="4296832" cy="34426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4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HEAPA</a:t>
          </a:r>
          <a:endParaRPr lang="pt-BR" sz="88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6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</a:t>
          </a:r>
          <a:r>
            <a:rPr lang="pt-BR" sz="1400" b="1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Aparecida de Goiânia</a:t>
          </a:r>
        </a:p>
        <a:p>
          <a:pPr algn="l"/>
          <a:endParaRPr lang="pt-BR" sz="1200" b="1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2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Atualmente a gestão do HEAPA é realizada pelo IGH, por meio do 7º Termo Aditivo ao Contrato de Gestão 096/2016 - SES/GO, celebrado com o Estado de Goiás, com vigencia até o dia 24 de maio de 2022, pelas disposições da Lei Estadual nº 15.503/205 e suas alterações.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126997</xdr:colOff>
      <xdr:row>21</xdr:row>
      <xdr:rowOff>10587</xdr:rowOff>
    </xdr:from>
    <xdr:ext cx="4180416" cy="387286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126997" y="4011087"/>
          <a:ext cx="4180416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43543</xdr:colOff>
      <xdr:row>32</xdr:row>
      <xdr:rowOff>52918</xdr:rowOff>
    </xdr:from>
    <xdr:ext cx="4158039" cy="69850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43543" y="6148918"/>
          <a:ext cx="4158039" cy="69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78316</xdr:rowOff>
    </xdr:from>
    <xdr:ext cx="4265082" cy="62344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8841316"/>
          <a:ext cx="4265082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do Hospital Estadual de Aparecida de Goiânia, em abril de 2022, é de 527 saídas e foram realizadas 513 saídas.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50</xdr:row>
      <xdr:rowOff>161172</xdr:rowOff>
    </xdr:from>
    <xdr:ext cx="4212167" cy="35779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0D777BD0-3EC3-4748-8B72-C0D9DEFCA897}"/>
            </a:ext>
          </a:extLst>
        </xdr:cNvPr>
        <xdr:cNvSpPr txBox="1"/>
      </xdr:nvSpPr>
      <xdr:spPr>
        <a:xfrm>
          <a:off x="0" y="9686172"/>
          <a:ext cx="4212167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PROGRAMADAS </a:t>
          </a:r>
          <a:endParaRPr lang="pt-BR" sz="1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63</xdr:row>
      <xdr:rowOff>163888</xdr:rowOff>
    </xdr:from>
    <xdr:ext cx="4201582" cy="446404"/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7F07C6E8-AE3A-4BF5-B201-88EC9F1573D1}"/>
            </a:ext>
          </a:extLst>
        </xdr:cNvPr>
        <xdr:cNvSpPr txBox="1"/>
      </xdr:nvSpPr>
      <xdr:spPr>
        <a:xfrm>
          <a:off x="0" y="12165388"/>
          <a:ext cx="4201582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 de abril 214 cirurgias programadas, frente as 200 contratadas.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68223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941484" y="748393"/>
          <a:ext cx="3869266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524631</xdr:colOff>
      <xdr:row>10</xdr:row>
      <xdr:rowOff>170240</xdr:rowOff>
    </xdr:from>
    <xdr:ext cx="3581703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6123214" y="2075240"/>
          <a:ext cx="3581703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abril de 2022, 2.465 atendimentos 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534611</xdr:colOff>
      <xdr:row>14</xdr:row>
      <xdr:rowOff>10281</xdr:rowOff>
    </xdr:from>
    <xdr:ext cx="3688139" cy="387286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6133194" y="2677281"/>
          <a:ext cx="3688139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72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508000</xdr:colOff>
      <xdr:row>26</xdr:row>
      <xdr:rowOff>27970</xdr:rowOff>
    </xdr:from>
    <xdr:ext cx="3788834" cy="623440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6106583" y="4980970"/>
          <a:ext cx="3788834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1.136 atendimentos por mês, e a quantidade de atendimentos realizados foram 1.114.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64257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6117167" y="5741459"/>
          <a:ext cx="3725333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Interno - SADT </a:t>
          </a:r>
          <a:endParaRPr lang="pt-BR" sz="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529167</xdr:colOff>
      <xdr:row>7</xdr:row>
      <xdr:rowOff>113242</xdr:rowOff>
    </xdr:from>
    <xdr:to>
      <xdr:col>13</xdr:col>
      <xdr:colOff>582083</xdr:colOff>
      <xdr:row>10</xdr:row>
      <xdr:rowOff>103717</xdr:rowOff>
    </xdr:to>
    <xdr:pic>
      <xdr:nvPicPr>
        <xdr:cNvPr id="35" name="Imagem 34">
          <a:extLst>
            <a:ext uri="{FF2B5EF4-FFF2-40B4-BE49-F238E27FC236}">
              <a16:creationId xmlns="" xmlns:a16="http://schemas.microsoft.com/office/drawing/2014/main" id="{9123B021-50A4-46E0-915A-2E802C2EE7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547" t="43365" r="17706" b="48952"/>
        <a:stretch/>
      </xdr:blipFill>
      <xdr:spPr>
        <a:xfrm>
          <a:off x="6064250" y="1446742"/>
          <a:ext cx="3661833" cy="561975"/>
        </a:xfrm>
        <a:prstGeom prst="rect">
          <a:avLst/>
        </a:prstGeom>
      </xdr:spPr>
    </xdr:pic>
    <xdr:clientData/>
  </xdr:twoCellAnchor>
  <xdr:twoCellAnchor>
    <xdr:from>
      <xdr:col>8</xdr:col>
      <xdr:colOff>391584</xdr:colOff>
      <xdr:row>44</xdr:row>
      <xdr:rowOff>127529</xdr:rowOff>
    </xdr:from>
    <xdr:to>
      <xdr:col>14</xdr:col>
      <xdr:colOff>137584</xdr:colOff>
      <xdr:row>47</xdr:row>
      <xdr:rowOff>148167</xdr:rowOff>
    </xdr:to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D0E19DEF-03E1-424D-80D1-1D5088CFF65F}"/>
            </a:ext>
          </a:extLst>
        </xdr:cNvPr>
        <xdr:cNvSpPr txBox="1"/>
      </xdr:nvSpPr>
      <xdr:spPr>
        <a:xfrm>
          <a:off x="5990167" y="8509529"/>
          <a:ext cx="3968750" cy="59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cerca 19.773 serviços de apoio diagnóstico e terapêutico interno. 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582084</xdr:colOff>
      <xdr:row>48</xdr:row>
      <xdr:rowOff>104775</xdr:rowOff>
    </xdr:from>
    <xdr:ext cx="3556000" cy="564257"/>
    <xdr:sp macro="" textlink="">
      <xdr:nvSpPr>
        <xdr:cNvPr id="43" name="CaixaDeTexto 42">
          <a:extLst>
            <a:ext uri="{FF2B5EF4-FFF2-40B4-BE49-F238E27FC236}">
              <a16:creationId xmlns="" xmlns:a16="http://schemas.microsoft.com/office/drawing/2014/main" id="{6914E1F8-20B3-4704-AA41-7CD1C1300E4C}"/>
            </a:ext>
          </a:extLst>
        </xdr:cNvPr>
        <xdr:cNvSpPr txBox="1"/>
      </xdr:nvSpPr>
      <xdr:spPr>
        <a:xfrm>
          <a:off x="6180667" y="9248775"/>
          <a:ext cx="3556000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Externo - SADT </a:t>
          </a:r>
          <a:endParaRPr lang="pt-BR" sz="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349250</xdr:colOff>
      <xdr:row>64</xdr:row>
      <xdr:rowOff>101070</xdr:rowOff>
    </xdr:from>
    <xdr:to>
      <xdr:col>14</xdr:col>
      <xdr:colOff>201084</xdr:colOff>
      <xdr:row>67</xdr:row>
      <xdr:rowOff>42333</xdr:rowOff>
    </xdr:to>
    <xdr:sp macro="" textlink="">
      <xdr:nvSpPr>
        <xdr:cNvPr id="45" name="CaixaDeTexto 44">
          <a:extLst>
            <a:ext uri="{FF2B5EF4-FFF2-40B4-BE49-F238E27FC236}">
              <a16:creationId xmlns="" xmlns:a16="http://schemas.microsoft.com/office/drawing/2014/main" id="{86CACEB1-71F1-49C7-AB8D-BB487759CD98}"/>
            </a:ext>
          </a:extLst>
        </xdr:cNvPr>
        <xdr:cNvSpPr txBox="1"/>
      </xdr:nvSpPr>
      <xdr:spPr>
        <a:xfrm>
          <a:off x="5947833" y="12293070"/>
          <a:ext cx="4074584" cy="5127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cerca de abril de 2022, 517 serviços de apoio diagnóstico e terapeutico externo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10583</xdr:colOff>
      <xdr:row>23</xdr:row>
      <xdr:rowOff>84668</xdr:rowOff>
    </xdr:from>
    <xdr:to>
      <xdr:col>6</xdr:col>
      <xdr:colOff>74082</xdr:colOff>
      <xdr:row>32</xdr:row>
      <xdr:rowOff>10583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4D3B95FC-AD8E-4817-BEAF-F3F8655D63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392" t="33135" r="30445" b="44437"/>
        <a:stretch/>
      </xdr:blipFill>
      <xdr:spPr>
        <a:xfrm>
          <a:off x="10583" y="4466168"/>
          <a:ext cx="4434416" cy="1640415"/>
        </a:xfrm>
        <a:prstGeom prst="rect">
          <a:avLst/>
        </a:prstGeom>
      </xdr:spPr>
    </xdr:pic>
    <xdr:clientData/>
  </xdr:twoCellAnchor>
  <xdr:oneCellAnchor>
    <xdr:from>
      <xdr:col>10</xdr:col>
      <xdr:colOff>449036</xdr:colOff>
      <xdr:row>34</xdr:row>
      <xdr:rowOff>108857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37</xdr:row>
      <xdr:rowOff>108857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0</xdr:colOff>
      <xdr:row>35</xdr:row>
      <xdr:rowOff>158751</xdr:rowOff>
    </xdr:from>
    <xdr:to>
      <xdr:col>5</xdr:col>
      <xdr:colOff>550334</xdr:colOff>
      <xdr:row>45</xdr:row>
      <xdr:rowOff>158751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5</xdr:col>
      <xdr:colOff>486833</xdr:colOff>
      <xdr:row>63</xdr:row>
      <xdr:rowOff>127000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486834</xdr:colOff>
      <xdr:row>15</xdr:row>
      <xdr:rowOff>158751</xdr:rowOff>
    </xdr:from>
    <xdr:to>
      <xdr:col>14</xdr:col>
      <xdr:colOff>74084</xdr:colOff>
      <xdr:row>25</xdr:row>
      <xdr:rowOff>127000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449036</xdr:colOff>
      <xdr:row>35</xdr:row>
      <xdr:rowOff>108857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8</xdr:col>
      <xdr:colOff>370416</xdr:colOff>
      <xdr:row>33</xdr:row>
      <xdr:rowOff>105833</xdr:rowOff>
    </xdr:from>
    <xdr:to>
      <xdr:col>14</xdr:col>
      <xdr:colOff>211667</xdr:colOff>
      <xdr:row>44</xdr:row>
      <xdr:rowOff>64556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328083</xdr:colOff>
      <xdr:row>51</xdr:row>
      <xdr:rowOff>126999</xdr:rowOff>
    </xdr:from>
    <xdr:to>
      <xdr:col>14</xdr:col>
      <xdr:colOff>296334</xdr:colOff>
      <xdr:row>63</xdr:row>
      <xdr:rowOff>127000</xdr:rowOff>
    </xdr:to>
    <xdr:graphicFrame macro="">
      <xdr:nvGraphicFramePr>
        <xdr:cNvPr id="28" name="Gráfico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tabSelected="1" zoomScale="90" zoomScaleNormal="90" workbookViewId="0">
      <selection activeCell="G70" sqref="G70"/>
    </sheetView>
  </sheetViews>
  <sheetFormatPr defaultRowHeight="15" x14ac:dyDescent="0.25"/>
  <cols>
    <col min="1" max="1" width="18.5703125" bestFit="1" customWidth="1"/>
    <col min="2" max="2" width="6.85546875" customWidth="1"/>
    <col min="3" max="3" width="12.5703125" customWidth="1"/>
    <col min="10" max="10" width="17.28515625" bestFit="1" customWidth="1"/>
  </cols>
  <sheetData>
    <row r="1" spans="1:15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3"/>
      <c r="O1" s="4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7" spans="10:13" x14ac:dyDescent="0.25">
      <c r="L17" t="s">
        <v>6</v>
      </c>
      <c r="M17" t="s">
        <v>20</v>
      </c>
    </row>
    <row r="18" spans="10:13" x14ac:dyDescent="0.25">
      <c r="J18" t="s">
        <v>17</v>
      </c>
      <c r="L18">
        <v>850</v>
      </c>
      <c r="M18">
        <v>1056</v>
      </c>
    </row>
    <row r="19" spans="10:13" x14ac:dyDescent="0.25">
      <c r="J19" t="s">
        <v>18</v>
      </c>
      <c r="L19">
        <v>264</v>
      </c>
      <c r="M19">
        <v>80</v>
      </c>
    </row>
    <row r="20" spans="10:13" x14ac:dyDescent="0.25">
      <c r="J20" t="s">
        <v>19</v>
      </c>
      <c r="L20">
        <f>SUM(L18:L19)</f>
        <v>1114</v>
      </c>
      <c r="M20">
        <v>1136</v>
      </c>
    </row>
    <row r="36" spans="1:12" x14ac:dyDescent="0.25">
      <c r="J36" s="6"/>
      <c r="K36" s="7"/>
      <c r="L36" s="7"/>
    </row>
    <row r="37" spans="1:12" x14ac:dyDescent="0.25">
      <c r="A37" t="s">
        <v>0</v>
      </c>
      <c r="B37">
        <v>113</v>
      </c>
      <c r="J37" s="6" t="s">
        <v>10</v>
      </c>
      <c r="K37" s="7">
        <v>115</v>
      </c>
    </row>
    <row r="38" spans="1:12" x14ac:dyDescent="0.25">
      <c r="A38" t="s">
        <v>1</v>
      </c>
      <c r="B38">
        <v>400</v>
      </c>
      <c r="J38" s="6" t="s">
        <v>9</v>
      </c>
      <c r="K38" s="7">
        <v>327</v>
      </c>
    </row>
    <row r="39" spans="1:12" x14ac:dyDescent="0.25">
      <c r="A39" t="s">
        <v>14</v>
      </c>
      <c r="B39">
        <f>SUM(B37:B38)</f>
        <v>513</v>
      </c>
      <c r="J39" s="6" t="s">
        <v>24</v>
      </c>
      <c r="K39" s="7">
        <v>900</v>
      </c>
    </row>
    <row r="40" spans="1:12" x14ac:dyDescent="0.25">
      <c r="J40" s="6" t="s">
        <v>21</v>
      </c>
      <c r="K40" s="8">
        <v>2456</v>
      </c>
    </row>
    <row r="41" spans="1:12" x14ac:dyDescent="0.25">
      <c r="J41" s="6" t="s">
        <v>8</v>
      </c>
      <c r="K41" s="8">
        <v>15975</v>
      </c>
    </row>
    <row r="53" spans="1:13" x14ac:dyDescent="0.25">
      <c r="L53" s="5" t="s">
        <v>22</v>
      </c>
      <c r="M53" s="5" t="s">
        <v>23</v>
      </c>
    </row>
    <row r="54" spans="1:13" x14ac:dyDescent="0.25">
      <c r="J54" t="s">
        <v>7</v>
      </c>
      <c r="L54" s="5">
        <v>800</v>
      </c>
      <c r="M54" s="5">
        <v>62</v>
      </c>
    </row>
    <row r="55" spans="1:13" x14ac:dyDescent="0.25">
      <c r="C55" s="5" t="s">
        <v>15</v>
      </c>
      <c r="D55" s="5" t="s">
        <v>16</v>
      </c>
      <c r="J55" t="s">
        <v>11</v>
      </c>
      <c r="L55" s="5">
        <v>250</v>
      </c>
      <c r="M55" s="5">
        <v>214</v>
      </c>
    </row>
    <row r="56" spans="1:13" x14ac:dyDescent="0.25">
      <c r="A56" t="s">
        <v>3</v>
      </c>
      <c r="C56" s="5">
        <v>60</v>
      </c>
      <c r="D56" s="5">
        <v>148</v>
      </c>
      <c r="J56" t="s">
        <v>12</v>
      </c>
      <c r="L56" s="5">
        <v>160</v>
      </c>
      <c r="M56" s="5">
        <v>132</v>
      </c>
    </row>
    <row r="57" spans="1:13" x14ac:dyDescent="0.25">
      <c r="A57" t="s">
        <v>4</v>
      </c>
      <c r="C57" s="5">
        <v>80</v>
      </c>
      <c r="D57" s="5">
        <v>24</v>
      </c>
      <c r="J57" t="s">
        <v>13</v>
      </c>
      <c r="L57" s="5">
        <v>200</v>
      </c>
      <c r="M57" s="5">
        <v>109</v>
      </c>
    </row>
    <row r="58" spans="1:13" x14ac:dyDescent="0.25">
      <c r="A58" t="s">
        <v>2</v>
      </c>
      <c r="C58" s="5">
        <v>60</v>
      </c>
      <c r="D58" s="5">
        <v>42</v>
      </c>
    </row>
    <row r="59" spans="1:13" x14ac:dyDescent="0.25">
      <c r="A59" t="s">
        <v>5</v>
      </c>
      <c r="C59" s="5">
        <v>200</v>
      </c>
      <c r="D59" s="5">
        <f>SUM(D56:D58)</f>
        <v>214</v>
      </c>
    </row>
  </sheetData>
  <sortState ref="A55:D58">
    <sortCondition ref="A55"/>
  </sortState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2022-02-04T19:25:22Z</cp:lastPrinted>
  <dcterms:created xsi:type="dcterms:W3CDTF">2021-11-19T18:00:54Z</dcterms:created>
  <dcterms:modified xsi:type="dcterms:W3CDTF">2022-10-04T20:29:00Z</dcterms:modified>
</cp:coreProperties>
</file>