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D59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<sst xmlns="http://schemas.openxmlformats.org/spreadsheetml/2006/main" count="25" uniqueCount="25">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</sst>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21754963972338E-2"/>
          <c:y val="0.1496508686582039"/>
          <c:w val="0.81061014950799304"/>
          <c:h val="0.727513914578424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8000"/>
                  <a:alpha val="90000"/>
                </a:schemeClr>
              </a:solidFill>
              <a:ln w="19050">
                <a:solidFill>
                  <a:schemeClr val="accent1">
                    <a:tint val="58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tint val="58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tint val="58000"/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tint val="86000"/>
                  <a:alpha val="90000"/>
                </a:schemeClr>
              </a:solidFill>
              <a:ln w="19050">
                <a:solidFill>
                  <a:schemeClr val="accent1">
                    <a:tint val="86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tint val="8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tint val="86000"/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1">
                  <a:shade val="86000"/>
                  <a:alpha val="90000"/>
                </a:schemeClr>
              </a:solidFill>
              <a:ln w="19050">
                <a:solidFill>
                  <a:schemeClr val="accent1">
                    <a:shade val="86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shade val="86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shade val="86000"/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shade val="58000"/>
                  <a:alpha val="90000"/>
                </a:schemeClr>
              </a:solidFill>
              <a:ln w="19050">
                <a:solidFill>
                  <a:schemeClr val="accent1">
                    <a:shade val="58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shade val="58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shade val="58000"/>
                    <a:lumMod val="75000"/>
                  </a:schemeClr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96464EFC-2863-4414-BAFF-E1543D4748C5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B9DF3CB1-0FF0-4037-A24A-BECFF0BE7FC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tint val="58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tint val="58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tint val="58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65ACA0F9-46E3-412A-B960-B6AA6E598D24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8F785DF7-410D-4FC5-9147-809BE77BD9C1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tint val="8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tint val="8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tint val="8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11F7C860-8F81-4C09-9B89-27EF77374598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[NOME DA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2A919E3B-0C17-42A8-AD3B-F70C95C58EBE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86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86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shade val="86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shade val="58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shade val="58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shade val="58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Planilha1!$A$37:$A$40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Planilha1!$B$37:$B$40</c:f>
              <c:numCache>
                <c:formatCode>General</c:formatCode>
                <c:ptCount val="4"/>
                <c:pt idx="0">
                  <c:v>82</c:v>
                </c:pt>
                <c:pt idx="1">
                  <c:v>457</c:v>
                </c:pt>
                <c:pt idx="2">
                  <c:v>539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>
                        <a:tint val="58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58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58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58000"/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1">
                        <a:tint val="8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tint val="8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tint val="8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tint val="86000"/>
                          <a:lumMod val="75000"/>
                        </a:schemeClr>
                      </a:contourClr>
                    </a:sp3d>
                  </c:spPr>
                </c:dPt>
                <c:dPt>
                  <c:idx val="2"/>
                  <c:bubble3D val="0"/>
                  <c:spPr>
                    <a:solidFill>
                      <a:schemeClr val="accent1">
                        <a:shade val="86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86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86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86000"/>
                          <a:lumMod val="75000"/>
                        </a:schemeClr>
                      </a:contourClr>
                    </a:sp3d>
                  </c:spPr>
                </c:dPt>
                <c:dPt>
                  <c:idx val="3"/>
                  <c:bubble3D val="0"/>
                  <c:spPr>
                    <a:solidFill>
                      <a:schemeClr val="accent1">
                        <a:shade val="58000"/>
                        <a:alpha val="90000"/>
                      </a:schemeClr>
                    </a:solidFill>
                    <a:ln w="19050">
                      <a:solidFill>
                        <a:schemeClr val="accent1">
                          <a:shade val="58000"/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shade val="58000"/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shade val="58000"/>
                          <a:lumMod val="75000"/>
                        </a:schemeClr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tint val="58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tint val="58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tint val="58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dLbl>
                    <c:idx val="1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tint val="8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tint val="8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tint val="8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dLbl>
                    <c:idx val="2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86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86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86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dLbl>
                    <c:idx val="3"/>
                    <c:spPr>
                      <a:solidFill>
                        <a:schemeClr val="lt1">
                          <a:alpha val="90000"/>
                        </a:schemeClr>
                      </a:solidFill>
                      <a:ln w="12700" cap="flat" cmpd="sng" algn="ctr">
                        <a:solidFill>
                          <a:schemeClr val="accent1">
                            <a:shade val="58000"/>
                          </a:scheme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chemeClr val="accent1">
                            <a:shade val="58000"/>
                            <a:lumMod val="75000"/>
                            <a:alpha val="40000"/>
                          </a:scheme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1">
                                <a:shade val="58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</c:dLbl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Planilha1!$A$37:$A$40</c15:sqref>
                        </c15:formulaRef>
                      </c:ext>
                    </c:extLst>
                    <c:strCache>
                      <c:ptCount val="3"/>
                      <c:pt idx="0">
                        <c:v>Clínica médica</c:v>
                      </c:pt>
                      <c:pt idx="1">
                        <c:v>Clinica cirúrgica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Planilha1!$C$37:$C$40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1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Planilha1!$A$56:$A$60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189</c:v>
                </c:pt>
                <c:pt idx="1">
                  <c:v>11</c:v>
                </c:pt>
                <c:pt idx="2">
                  <c:v>56</c:v>
                </c:pt>
                <c:pt idx="3">
                  <c:v>256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72831376"/>
        <c:axId val="572829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Planilha1!$A$56:$A$60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Planilha1!$B$56:$B$60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Planilha1!$E$55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Planilha1!$A$56:$A$60</c15:sqref>
                        </c15:formulaRef>
                      </c:ext>
                    </c:extLst>
                    <c:strCache>
                      <c:ptCount val="4"/>
                      <c:pt idx="0">
                        <c:v>Ortopedia e traumatologia</c:v>
                      </c:pt>
                      <c:pt idx="1">
                        <c:v>Cirurgia vascular</c:v>
                      </c:pt>
                      <c:pt idx="2">
                        <c:v>Cirurgia Geral</c:v>
                      </c:pt>
                      <c:pt idx="3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Planilha1!$E$56:$E$60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5728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2829024"/>
        <c:crosses val="autoZero"/>
        <c:auto val="1"/>
        <c:lblAlgn val="ctr"/>
        <c:lblOffset val="100"/>
        <c:noMultiLvlLbl val="0"/>
      </c:catAx>
      <c:valAx>
        <c:axId val="572829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283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915</c:v>
                </c:pt>
                <c:pt idx="1">
                  <c:v>270</c:v>
                </c:pt>
                <c:pt idx="2">
                  <c:v>1185</c:v>
                </c:pt>
              </c:numCache>
            </c:numRef>
          </c:val>
        </c:ser>
        <c:ser>
          <c:idx val="2"/>
          <c:order val="2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1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Planilha1!$J$18:$J$20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75393280"/>
        <c:axId val="575390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Planilha1!$K$18:$K$20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Planilha1!$N$17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Planilha1!$J$18:$J$20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Multidisciplinares</c:v>
                      </c:pt>
                      <c:pt idx="2">
                        <c:v>Total de Consultas Realizadas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Planilha1!$N$18:$N$20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57539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5390144"/>
        <c:crosses val="autoZero"/>
        <c:auto val="1"/>
        <c:lblAlgn val="ctr"/>
        <c:lblOffset val="100"/>
        <c:noMultiLvlLbl val="0"/>
      </c:catAx>
      <c:valAx>
        <c:axId val="575390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539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144</c:v>
                </c:pt>
                <c:pt idx="1">
                  <c:v>228</c:v>
                </c:pt>
                <c:pt idx="2">
                  <c:v>777</c:v>
                </c:pt>
                <c:pt idx="3" formatCode="#,##0">
                  <c:v>2340</c:v>
                </c:pt>
                <c:pt idx="4" formatCode="#,##0">
                  <c:v>14082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76007080"/>
        <c:axId val="576010608"/>
      </c:barChart>
      <c:catAx>
        <c:axId val="57600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6010608"/>
        <c:crosses val="autoZero"/>
        <c:auto val="1"/>
        <c:lblAlgn val="ctr"/>
        <c:lblOffset val="100"/>
        <c:noMultiLvlLbl val="0"/>
      </c:catAx>
      <c:valAx>
        <c:axId val="57601060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600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181</c:v>
                </c:pt>
                <c:pt idx="1">
                  <c:v>54</c:v>
                </c:pt>
                <c:pt idx="2">
                  <c:v>28</c:v>
                </c:pt>
                <c:pt idx="3">
                  <c:v>115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76153080"/>
        <c:axId val="576153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Planilha1!$K$53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Planilha1!$J$54:$J$57</c15:sqref>
                        </c15:formulaRef>
                      </c:ext>
                    </c:extLst>
                    <c:strCache>
                      <c:ptCount val="4"/>
                      <c:pt idx="0">
                        <c:v>Tomografia computadorizada</c:v>
                      </c:pt>
                      <c:pt idx="1">
                        <c:v>Raio x</c:v>
                      </c:pt>
                      <c:pt idx="2">
                        <c:v>Ultrassonografia/ Doppler </c:v>
                      </c:pt>
                      <c:pt idx="3">
                        <c:v>Eletrocardiograma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Planilha1!$K$54:$K$57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57615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76153472"/>
        <c:crosses val="autoZero"/>
        <c:auto val="1"/>
        <c:lblAlgn val="ctr"/>
        <c:lblOffset val="100"/>
        <c:noMultiLvlLbl val="0"/>
      </c:catAx>
      <c:valAx>
        <c:axId val="57615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615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262333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26233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JUNHO/2022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150643</xdr:rowOff>
    </xdr:from>
    <xdr:ext cx="4296832" cy="344260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722143"/>
          <a:ext cx="4296832" cy="3442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junho de 2022, é de 527 saídas e foram realizadas 539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161172</xdr:rowOff>
    </xdr:from>
    <xdr:ext cx="4138083" cy="35779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686172"/>
          <a:ext cx="4138083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PROGRAMADAS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163888</xdr:rowOff>
    </xdr:from>
    <xdr:ext cx="4201582" cy="44640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165388"/>
          <a:ext cx="4201582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junho 256 cirurgias programadas, frente as 200 contratadas.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4036786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6123214" y="2075240"/>
          <a:ext cx="403678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junho de 2022, o total de 1.781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688139" cy="387286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6133194" y="2677281"/>
          <a:ext cx="368813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158750</xdr:colOff>
      <xdr:row>26</xdr:row>
      <xdr:rowOff>27970</xdr:rowOff>
    </xdr:from>
    <xdr:ext cx="4328584" cy="62344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7333" y="4980970"/>
          <a:ext cx="4328584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1.185.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582083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7</xdr:col>
      <xdr:colOff>603250</xdr:colOff>
      <xdr:row>44</xdr:row>
      <xdr:rowOff>127529</xdr:rowOff>
    </xdr:from>
    <xdr:to>
      <xdr:col>14</xdr:col>
      <xdr:colOff>137584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588000" y="8509529"/>
          <a:ext cx="4370917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17.571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52917</xdr:colOff>
      <xdr:row>63</xdr:row>
      <xdr:rowOff>148168</xdr:rowOff>
    </xdr:from>
    <xdr:to>
      <xdr:col>14</xdr:col>
      <xdr:colOff>201084</xdr:colOff>
      <xdr:row>68</xdr:row>
      <xdr:rowOff>31750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651500" y="12149668"/>
          <a:ext cx="4370917" cy="836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junho de 2022, 378 serviços de apoio diagnóstico e terapeutico externo. Destacamos que a agenda externa é disponibilizada, porém há um alto número de absenteísmo.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35</xdr:row>
      <xdr:rowOff>148167</xdr:rowOff>
    </xdr:from>
    <xdr:to>
      <xdr:col>5</xdr:col>
      <xdr:colOff>582083</xdr:colOff>
      <xdr:row>45</xdr:row>
      <xdr:rowOff>137583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169333</xdr:rowOff>
    </xdr:from>
    <xdr:to>
      <xdr:col>5</xdr:col>
      <xdr:colOff>238126</xdr:colOff>
      <xdr:row>63</xdr:row>
      <xdr:rowOff>105833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190500</xdr:colOff>
      <xdr:row>15</xdr:row>
      <xdr:rowOff>148167</xdr:rowOff>
    </xdr:from>
    <xdr:to>
      <xdr:col>14</xdr:col>
      <xdr:colOff>148167</xdr:colOff>
      <xdr:row>25</xdr:row>
      <xdr:rowOff>95251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31750</xdr:colOff>
      <xdr:row>33</xdr:row>
      <xdr:rowOff>10584</xdr:rowOff>
    </xdr:from>
    <xdr:to>
      <xdr:col>14</xdr:col>
      <xdr:colOff>338667</xdr:colOff>
      <xdr:row>43</xdr:row>
      <xdr:rowOff>179917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63500</xdr:colOff>
      <xdr:row>52</xdr:row>
      <xdr:rowOff>0</xdr:rowOff>
    </xdr:from>
    <xdr:to>
      <xdr:col>14</xdr:col>
      <xdr:colOff>391584</xdr:colOff>
      <xdr:row>63</xdr:row>
      <xdr:rowOff>42334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topLeftCell="A49" zoomScale="90" zoomScaleNormal="90" workbookViewId="0">
      <selection activeCell="L73" sqref="L73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915</v>
      </c>
      <c r="M18">
        <v>1056</v>
      </c>
    </row>
    <row r="19" spans="10:13" x14ac:dyDescent="0.25">
      <c r="J19" t="s">
        <v>18</v>
      </c>
      <c r="L19">
        <v>270</v>
      </c>
      <c r="M19">
        <v>80</v>
      </c>
    </row>
    <row r="20" spans="10:13" x14ac:dyDescent="0.25">
      <c r="J20" t="s">
        <v>19</v>
      </c>
      <c r="L20">
        <f>SUM(L18:L19)</f>
        <v>1185</v>
      </c>
      <c r="M20"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82</v>
      </c>
      <c r="J37" s="6" t="s">
        <v>10</v>
      </c>
      <c r="K37" s="7">
        <v>144</v>
      </c>
    </row>
    <row r="38" spans="1:12" x14ac:dyDescent="0.25">
      <c r="A38" t="s">
        <v>1</v>
      </c>
      <c r="B38">
        <v>457</v>
      </c>
      <c r="J38" s="6" t="s">
        <v>9</v>
      </c>
      <c r="K38" s="7">
        <v>228</v>
      </c>
    </row>
    <row r="39" spans="1:12" x14ac:dyDescent="0.25">
      <c r="A39" t="s">
        <v>14</v>
      </c>
      <c r="B39">
        <f>SUM(B37:B38)</f>
        <v>539</v>
      </c>
      <c r="J39" s="6" t="s">
        <v>24</v>
      </c>
      <c r="K39" s="7">
        <v>777</v>
      </c>
    </row>
    <row r="40" spans="1:12" x14ac:dyDescent="0.25">
      <c r="J40" s="6" t="s">
        <v>21</v>
      </c>
      <c r="K40" s="8">
        <v>2340</v>
      </c>
    </row>
    <row r="41" spans="1:12" x14ac:dyDescent="0.25">
      <c r="J41" s="6" t="s">
        <v>8</v>
      </c>
      <c r="K41" s="8">
        <v>14082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181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54</v>
      </c>
    </row>
    <row r="56" spans="1:13" x14ac:dyDescent="0.25">
      <c r="A56" t="s">
        <v>3</v>
      </c>
      <c r="C56" s="5">
        <v>60</v>
      </c>
      <c r="D56" s="5">
        <v>189</v>
      </c>
      <c r="J56" t="s">
        <v>12</v>
      </c>
      <c r="L56" s="5">
        <v>160</v>
      </c>
      <c r="M56" s="5">
        <v>28</v>
      </c>
    </row>
    <row r="57" spans="1:13" x14ac:dyDescent="0.25">
      <c r="A57" t="s">
        <v>4</v>
      </c>
      <c r="C57" s="5">
        <v>80</v>
      </c>
      <c r="D57" s="5">
        <v>11</v>
      </c>
      <c r="J57" t="s">
        <v>13</v>
      </c>
      <c r="L57" s="5">
        <v>200</v>
      </c>
      <c r="M57" s="5">
        <v>115</v>
      </c>
    </row>
    <row r="58" spans="1:13" x14ac:dyDescent="0.25">
      <c r="A58" t="s">
        <v>2</v>
      </c>
      <c r="C58" s="5">
        <v>60</v>
      </c>
      <c r="D58" s="5">
        <v>56</v>
      </c>
    </row>
    <row r="59" spans="1:13" x14ac:dyDescent="0.25">
      <c r="A59" t="s">
        <v>5</v>
      </c>
      <c r="C59" s="5">
        <v>200</v>
      </c>
      <c r="D59" s="5">
        <f>SUM(D56:D58)</f>
        <v>256</v>
      </c>
    </row>
  </sheetData>
  <sortState ref="A55:D58">
    <sortCondition ref="A55"/>
  </sortState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2022-02-04T19:25:22Z</cp:lastPrinted>
  <dcterms:created xsi:type="dcterms:W3CDTF">2021-11-19T18:00:54Z</dcterms:created>
  <dcterms:modified xsi:type="dcterms:W3CDTF">2022-10-05T13:54:15Z</dcterms:modified>
</cp:coreProperties>
</file>