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EAPA\"/>
    </mc:Choice>
  </mc:AlternateContent>
  <bookViews>
    <workbookView xWindow="0" yWindow="0" windowWidth="20490" windowHeight="7755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0" i="1" l="1"/>
  <c r="D59" i="1"/>
  <c r="B39" i="1" l="1"/>
</calcChain>
</file>

<file path=xl/sharedStrings.xml><?xml version="1.0" encoding="utf-8"?>
<sst xmlns="http://schemas.openxmlformats.org/spreadsheetml/2006/main" count="25" uniqueCount="25">
  <si>
    <t>Clínica médica</t>
  </si>
  <si>
    <t>Clinica cirúrgica</t>
  </si>
  <si>
    <t>Cirurgia Geral</t>
  </si>
  <si>
    <t>Ortopedia e traumatologia</t>
  </si>
  <si>
    <t>Cirurgia vascular</t>
  </si>
  <si>
    <t>TOTAL</t>
  </si>
  <si>
    <t>Realizado</t>
  </si>
  <si>
    <t>Tomografia computadorizada</t>
  </si>
  <si>
    <t>ANÁLISES CLÍNICAS</t>
  </si>
  <si>
    <t>ULTRASSONOGRAFIA</t>
  </si>
  <si>
    <t>ELETROCARDIOGRAMA</t>
  </si>
  <si>
    <t>Raio x</t>
  </si>
  <si>
    <t xml:space="preserve">Ultrassonografia/ Doppler </t>
  </si>
  <si>
    <t>Eletrocardiograma</t>
  </si>
  <si>
    <t>Total</t>
  </si>
  <si>
    <t>CONTRATADA</t>
  </si>
  <si>
    <t>REALIZADA</t>
  </si>
  <si>
    <t>Consultas Médicas</t>
  </si>
  <si>
    <t>Consultas Multidisciplinares</t>
  </si>
  <si>
    <t>Total de Consultas Realizadas</t>
  </si>
  <si>
    <t>Contratado</t>
  </si>
  <si>
    <t>RADIOGRAFIA</t>
  </si>
  <si>
    <t>META</t>
  </si>
  <si>
    <t>REALIZADO</t>
  </si>
  <si>
    <t xml:space="preserve">TOMOGRAFIA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</si>
</sst>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65000"/>
                  <a:alpha val="90000"/>
                </a:schemeClr>
              </a:solidFill>
              <a:ln w="19050">
                <a:solidFill>
                  <a:schemeClr val="accent1">
                    <a:tint val="65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tint val="65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tint val="65000"/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1">
                  <a:shade val="65000"/>
                  <a:alpha val="90000"/>
                </a:schemeClr>
              </a:solidFill>
              <a:ln w="19050">
                <a:solidFill>
                  <a:schemeClr val="accent1">
                    <a:shade val="65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shade val="65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shade val="65000"/>
                    <a:lumMod val="75000"/>
                  </a:schemeClr>
                </a:contourClr>
              </a:sp3d>
            </c:spPr>
          </c:dPt>
          <c:dLbls>
            <c:dLbl>
              <c:idx val="0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742C7540-D512-403C-B8A1-DF920224FEAF}" type="CATEGORYNAM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/>
                      </a:pPr>
                      <a:t>[NOME DA CATEGORIA]</a:t>
                    </a:fld>
                    <a:r>
                      <a:rPr lang="en-US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; </a:t>
                    </a:r>
                    <a:fld id="{7E743599-FC4E-4D31-9BA1-1C7F9A0B2DC0}" type="VALUE">
                      <a:rPr lang="en-US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/>
                      </a:pPr>
                      <a:t>[VALOR]</a:t>
                    </a:fld>
                    <a:endParaRPr lang="en-US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endParaRP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tint val="65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tint val="65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tint val="6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1EA30082-2D36-4EF3-A7A3-A925EE7EA731}" type="CATEGORYNAM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/>
                      </a:pPr>
                      <a:t>[NOME DA CATEGORIA]</a:t>
                    </a:fld>
                    <a:r>
                      <a:rPr lang="en-US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; </a:t>
                    </a:r>
                    <a:fld id="{94229C1C-E034-42A4-82CA-4D20133168CE}" type="VALUE">
                      <a:rPr lang="en-US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/>
                      </a:pPr>
                      <a:t>[VALOR]</a:t>
                    </a:fld>
                    <a:endParaRPr lang="en-US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endParaRP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fld id="{E8BE2F70-3680-4D7E-BD7A-4135A48E893D}" type="CATEGORYNAM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/>
                      </a:pPr>
                      <a:t>[NOME DA CATEGORIA]</a:t>
                    </a:fld>
                    <a:r>
                      <a:rPr lang="en-US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; </a:t>
                    </a:r>
                    <a:fld id="{8EC8440D-5A3D-4C00-8D16-ADDE6AEA217A}" type="VALUE">
                      <a:rPr lang="en-US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/>
                      </a:pPr>
                      <a:t>[VALOR]</a:t>
                    </a:fld>
                    <a:endParaRPr lang="en-US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endParaRP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shade val="65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shade val="65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shade val="6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Planilha1!$A$37:$A$39</c:f>
              <c:strCache>
                <c:ptCount val="3"/>
                <c:pt idx="0">
                  <c:v>Clínica médica</c:v>
                </c:pt>
                <c:pt idx="1">
                  <c:v>Clinica cirúrgica</c:v>
                </c:pt>
                <c:pt idx="2">
                  <c:v>Total</c:v>
                </c:pt>
              </c:strCache>
            </c:strRef>
          </c:cat>
          <c:val>
            <c:numRef>
              <c:f>Planilha1!$B$37:$B$39</c:f>
              <c:numCache>
                <c:formatCode>General</c:formatCode>
                <c:ptCount val="3"/>
                <c:pt idx="0">
                  <c:v>67</c:v>
                </c:pt>
                <c:pt idx="1">
                  <c:v>502</c:v>
                </c:pt>
                <c:pt idx="2">
                  <c:v>569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Planilha1!$C$55</c:f>
              <c:strCache>
                <c:ptCount val="1"/>
                <c:pt idx="0">
                  <c:v>CONTRATADA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Planilha1!$A$56:$A$59</c:f>
              <c:strCache>
                <c:ptCount val="4"/>
                <c:pt idx="0">
                  <c:v>Ortopedia e traumatologia</c:v>
                </c:pt>
                <c:pt idx="1">
                  <c:v>Cirurgia vascular</c:v>
                </c:pt>
                <c:pt idx="2">
                  <c:v>Cirurgia Geral</c:v>
                </c:pt>
                <c:pt idx="3">
                  <c:v>TOTAL</c:v>
                </c:pt>
              </c:strCache>
            </c:strRef>
          </c:cat>
          <c:val>
            <c:numRef>
              <c:f>Planilha1!$C$56:$C$59</c:f>
              <c:numCache>
                <c:formatCode>General</c:formatCode>
                <c:ptCount val="4"/>
                <c:pt idx="0">
                  <c:v>60</c:v>
                </c:pt>
                <c:pt idx="1">
                  <c:v>80</c:v>
                </c:pt>
                <c:pt idx="2">
                  <c:v>60</c:v>
                </c:pt>
                <c:pt idx="3">
                  <c:v>200</c:v>
                </c:pt>
              </c:numCache>
            </c:numRef>
          </c:val>
        </c:ser>
        <c:ser>
          <c:idx val="2"/>
          <c:order val="2"/>
          <c:tx>
            <c:strRef>
              <c:f>Planilha1!$D$55</c:f>
              <c:strCache>
                <c:ptCount val="1"/>
                <c:pt idx="0">
                  <c:v>REALIZADA</c:v>
                </c:pt>
              </c:strCache>
            </c:strRef>
          </c:tx>
          <c:spPr>
            <a:solidFill>
              <a:schemeClr val="accent1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Planilha1!$A$56:$A$59</c:f>
              <c:strCache>
                <c:ptCount val="4"/>
                <c:pt idx="0">
                  <c:v>Ortopedia e traumatologia</c:v>
                </c:pt>
                <c:pt idx="1">
                  <c:v>Cirurgia vascular</c:v>
                </c:pt>
                <c:pt idx="2">
                  <c:v>Cirurgia Geral</c:v>
                </c:pt>
                <c:pt idx="3">
                  <c:v>TOTAL</c:v>
                </c:pt>
              </c:strCache>
            </c:strRef>
          </c:cat>
          <c:val>
            <c:numRef>
              <c:f>Planilha1!$D$56:$D$59</c:f>
              <c:numCache>
                <c:formatCode>General</c:formatCode>
                <c:ptCount val="4"/>
                <c:pt idx="0">
                  <c:v>161</c:v>
                </c:pt>
                <c:pt idx="1">
                  <c:v>15</c:v>
                </c:pt>
                <c:pt idx="2">
                  <c:v>38</c:v>
                </c:pt>
                <c:pt idx="3">
                  <c:v>214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27731152"/>
        <c:axId val="4277284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Planilha1!$B$55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tint val="65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Planilha1!$A$56:$A$59</c15:sqref>
                        </c15:formulaRef>
                      </c:ext>
                    </c:extLst>
                    <c:strCache>
                      <c:ptCount val="4"/>
                      <c:pt idx="0">
                        <c:v>Ortopedia e traumatologia</c:v>
                      </c:pt>
                      <c:pt idx="1">
                        <c:v>Cirurgia vascular</c:v>
                      </c:pt>
                      <c:pt idx="2">
                        <c:v>Cirurgia Geral</c:v>
                      </c:pt>
                      <c:pt idx="3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Planilha1!$B$56:$B$59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42773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27728408"/>
        <c:crosses val="autoZero"/>
        <c:auto val="1"/>
        <c:lblAlgn val="ctr"/>
        <c:lblOffset val="100"/>
        <c:noMultiLvlLbl val="0"/>
      </c:catAx>
      <c:valAx>
        <c:axId val="4277284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2773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Planilha1!$L$17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Planilha1!$J$18:$J$20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Planilha1!$L$18:$L$20</c:f>
              <c:numCache>
                <c:formatCode>General</c:formatCode>
                <c:ptCount val="3"/>
                <c:pt idx="0">
                  <c:v>1104</c:v>
                </c:pt>
                <c:pt idx="1">
                  <c:v>275</c:v>
                </c:pt>
                <c:pt idx="2">
                  <c:v>1379</c:v>
                </c:pt>
              </c:numCache>
            </c:numRef>
          </c:val>
        </c:ser>
        <c:ser>
          <c:idx val="2"/>
          <c:order val="2"/>
          <c:tx>
            <c:strRef>
              <c:f>Planilha1!$M$17</c:f>
              <c:strCache>
                <c:ptCount val="1"/>
                <c:pt idx="0">
                  <c:v>Contratado</c:v>
                </c:pt>
              </c:strCache>
            </c:strRef>
          </c:tx>
          <c:spPr>
            <a:solidFill>
              <a:schemeClr val="accent1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Planilha1!$J$18:$J$20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Planilha1!$M$18:$M$20</c:f>
              <c:numCache>
                <c:formatCode>General</c:formatCode>
                <c:ptCount val="3"/>
                <c:pt idx="0">
                  <c:v>1056</c:v>
                </c:pt>
                <c:pt idx="1">
                  <c:v>80</c:v>
                </c:pt>
                <c:pt idx="2">
                  <c:v>1136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28299136"/>
        <c:axId val="4283007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Planilha1!$K$17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tint val="58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Planilha1!$J$18:$J$20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Multidisciplinares</c:v>
                      </c:pt>
                      <c:pt idx="2">
                        <c:v>Total de Consultas Realizadas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Planilha1!$K$18:$K$20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Planilha1!$N$17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shade val="58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Planilha1!$J$18:$J$20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Multidisciplinares</c:v>
                      </c:pt>
                      <c:pt idx="2">
                        <c:v>Total de Consultas Realizadas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Planilha1!$N$18:$N$20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</c15:ser>
            </c15:filteredBarSeries>
          </c:ext>
        </c:extLst>
      </c:barChart>
      <c:catAx>
        <c:axId val="42829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428300704"/>
        <c:crosses val="autoZero"/>
        <c:auto val="1"/>
        <c:lblAlgn val="ctr"/>
        <c:lblOffset val="100"/>
        <c:noMultiLvlLbl val="0"/>
      </c:catAx>
      <c:valAx>
        <c:axId val="42830070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2829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Planilha1!$J$37:$J$41</c:f>
              <c:strCache>
                <c:ptCount val="5"/>
                <c:pt idx="0">
                  <c:v>ELETROCARDIOGRAMA</c:v>
                </c:pt>
                <c:pt idx="1">
                  <c:v>ULTRASSONOGRAFIA</c:v>
                </c:pt>
                <c:pt idx="2">
                  <c:v>TOMOGRAFIA </c:v>
                </c:pt>
                <c:pt idx="3">
                  <c:v>RADIOGRAFIA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Planilha1!$K$37:$K$41</c:f>
              <c:numCache>
                <c:formatCode>General</c:formatCode>
                <c:ptCount val="5"/>
                <c:pt idx="0">
                  <c:v>186</c:v>
                </c:pt>
                <c:pt idx="1">
                  <c:v>239</c:v>
                </c:pt>
                <c:pt idx="2">
                  <c:v>1165</c:v>
                </c:pt>
                <c:pt idx="3" formatCode="#,##0">
                  <c:v>1634</c:v>
                </c:pt>
                <c:pt idx="4" formatCode="#,##0">
                  <c:v>15598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0821368"/>
        <c:axId val="160822936"/>
      </c:barChart>
      <c:catAx>
        <c:axId val="160821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0822936"/>
        <c:crosses val="autoZero"/>
        <c:auto val="1"/>
        <c:lblAlgn val="ctr"/>
        <c:lblOffset val="100"/>
        <c:noMultiLvlLbl val="0"/>
      </c:catAx>
      <c:valAx>
        <c:axId val="160822936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60821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Planilha1!$L$53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Planilha1!$J$54:$J$57</c:f>
              <c:strCache>
                <c:ptCount val="4"/>
                <c:pt idx="0">
                  <c:v>Tomografia computadorizada</c:v>
                </c:pt>
                <c:pt idx="1">
                  <c:v>Raio x</c:v>
                </c:pt>
                <c:pt idx="2">
                  <c:v>Ultrassonografia/ Doppler </c:v>
                </c:pt>
                <c:pt idx="3">
                  <c:v>Eletrocardiograma</c:v>
                </c:pt>
              </c:strCache>
            </c:strRef>
          </c:cat>
          <c:val>
            <c:numRef>
              <c:f>Planilha1!$L$54:$L$57</c:f>
              <c:numCache>
                <c:formatCode>General</c:formatCode>
                <c:ptCount val="4"/>
                <c:pt idx="0">
                  <c:v>800</c:v>
                </c:pt>
                <c:pt idx="1">
                  <c:v>250</c:v>
                </c:pt>
                <c:pt idx="2">
                  <c:v>160</c:v>
                </c:pt>
                <c:pt idx="3">
                  <c:v>200</c:v>
                </c:pt>
              </c:numCache>
            </c:numRef>
          </c:val>
        </c:ser>
        <c:ser>
          <c:idx val="2"/>
          <c:order val="2"/>
          <c:tx>
            <c:strRef>
              <c:f>Planilha1!$M$53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1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Planilha1!$J$54:$J$57</c:f>
              <c:strCache>
                <c:ptCount val="4"/>
                <c:pt idx="0">
                  <c:v>Tomografia computadorizada</c:v>
                </c:pt>
                <c:pt idx="1">
                  <c:v>Raio x</c:v>
                </c:pt>
                <c:pt idx="2">
                  <c:v>Ultrassonografia/ Doppler </c:v>
                </c:pt>
                <c:pt idx="3">
                  <c:v>Eletrocardiograma</c:v>
                </c:pt>
              </c:strCache>
            </c:strRef>
          </c:cat>
          <c:val>
            <c:numRef>
              <c:f>Planilha1!$M$54:$M$57</c:f>
              <c:numCache>
                <c:formatCode>General</c:formatCode>
                <c:ptCount val="4"/>
                <c:pt idx="0">
                  <c:v>43</c:v>
                </c:pt>
                <c:pt idx="1">
                  <c:v>11</c:v>
                </c:pt>
                <c:pt idx="2">
                  <c:v>157</c:v>
                </c:pt>
                <c:pt idx="3">
                  <c:v>135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7294176"/>
        <c:axId val="5673047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Planilha1!$K$53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tint val="65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Planilha1!$J$54:$J$57</c15:sqref>
                        </c15:formulaRef>
                      </c:ext>
                    </c:extLst>
                    <c:strCache>
                      <c:ptCount val="4"/>
                      <c:pt idx="0">
                        <c:v>Tomografia computadorizada</c:v>
                      </c:pt>
                      <c:pt idx="1">
                        <c:v>Raio x</c:v>
                      </c:pt>
                      <c:pt idx="2">
                        <c:v>Ultrassonografia/ Doppler </c:v>
                      </c:pt>
                      <c:pt idx="3">
                        <c:v>Eletrocardiograma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Planilha1!$K$54:$K$57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56729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67304760"/>
        <c:crosses val="autoZero"/>
        <c:auto val="1"/>
        <c:lblAlgn val="ctr"/>
        <c:lblOffset val="100"/>
        <c:noMultiLvlLbl val="0"/>
      </c:catAx>
      <c:valAx>
        <c:axId val="5673047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6729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55034</xdr:rowOff>
    </xdr:from>
    <xdr:ext cx="1411925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55034"/>
          <a:ext cx="1411925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AGOSTO/2022</a:t>
          </a:r>
        </a:p>
      </xdr:txBody>
    </xdr:sp>
    <xdr:clientData/>
  </xdr:oneCellAnchor>
  <xdr:oneCellAnchor>
    <xdr:from>
      <xdr:col>8</xdr:col>
      <xdr:colOff>349250</xdr:colOff>
      <xdr:row>0</xdr:row>
      <xdr:rowOff>61534</xdr:rowOff>
    </xdr:from>
    <xdr:ext cx="3887940" cy="29880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5947833" y="61534"/>
          <a:ext cx="388794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</xdr:colOff>
      <xdr:row>3</xdr:row>
      <xdr:rowOff>150643</xdr:rowOff>
    </xdr:from>
    <xdr:ext cx="4296832" cy="344260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1" y="722143"/>
          <a:ext cx="4296832" cy="34426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40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HEAPA</a:t>
          </a:r>
          <a:endParaRPr lang="pt-BR" sz="88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6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</a:t>
          </a:r>
          <a:r>
            <a:rPr lang="pt-BR" sz="1400" b="1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Aparecida de Goiânia</a:t>
          </a:r>
        </a:p>
        <a:p>
          <a:pPr algn="l"/>
          <a:endParaRPr lang="pt-BR" sz="1200" b="1" i="0" u="none" strike="noStrik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pPr algn="just"/>
          <a:endParaRPr lang="pt-BR" sz="12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Atualmente a gestão do HEAPA é realizada pelo IGH, por meio do 7º Termo Aditivo ao Contrato de Gestão 096/2016 - SES/GO, celebrado com o Estado de Goiás, com vigencia até o dia 24 de maio de 2022, pelas disposições da Lei Estadual nº 15.503/205 e suas alterações.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126997</xdr:colOff>
      <xdr:row>21</xdr:row>
      <xdr:rowOff>10587</xdr:rowOff>
    </xdr:from>
    <xdr:ext cx="4180416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26997" y="4011087"/>
          <a:ext cx="4180416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43543</xdr:colOff>
      <xdr:row>32</xdr:row>
      <xdr:rowOff>52918</xdr:rowOff>
    </xdr:from>
    <xdr:ext cx="4158039" cy="69850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43543" y="6148918"/>
          <a:ext cx="4158039" cy="698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78316</xdr:rowOff>
    </xdr:from>
    <xdr:ext cx="4265082" cy="623440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0" y="8841316"/>
          <a:ext cx="4265082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do Hospital Estadual de Aparecida de Goiânia, em agosto de 2022, é de 527 saídas e foram realizadas 569 saídas.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50</xdr:row>
      <xdr:rowOff>161172</xdr:rowOff>
    </xdr:from>
    <xdr:ext cx="4138083" cy="35779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xmlns="" id="{0D777BD0-3EC3-4748-8B72-C0D9DEFCA897}"/>
            </a:ext>
          </a:extLst>
        </xdr:cNvPr>
        <xdr:cNvSpPr txBox="1"/>
      </xdr:nvSpPr>
      <xdr:spPr>
        <a:xfrm>
          <a:off x="0" y="9686172"/>
          <a:ext cx="4138083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PROGRAMADAS </a:t>
          </a:r>
          <a:endParaRPr lang="pt-BR" sz="166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63</xdr:row>
      <xdr:rowOff>163888</xdr:rowOff>
    </xdr:from>
    <xdr:ext cx="4201582" cy="446404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xmlns="" id="{7F07C6E8-AE3A-4BF5-B201-88EC9F1573D1}"/>
            </a:ext>
          </a:extLst>
        </xdr:cNvPr>
        <xdr:cNvSpPr txBox="1"/>
      </xdr:nvSpPr>
      <xdr:spPr>
        <a:xfrm>
          <a:off x="0" y="12165388"/>
          <a:ext cx="420158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 de agosto 214 cirurgias programadas, frente as 200 contratadas.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69266" cy="68223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941484" y="748393"/>
          <a:ext cx="3869266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524631</xdr:colOff>
      <xdr:row>10</xdr:row>
      <xdr:rowOff>170240</xdr:rowOff>
    </xdr:from>
    <xdr:ext cx="3782786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6123214" y="2075240"/>
          <a:ext cx="378278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agosto de 2022, o total de 1.996 atendimentos 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534611</xdr:colOff>
      <xdr:row>14</xdr:row>
      <xdr:rowOff>10281</xdr:rowOff>
    </xdr:from>
    <xdr:ext cx="3688139" cy="387286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6133194" y="2677281"/>
          <a:ext cx="3688139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72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158750</xdr:colOff>
      <xdr:row>26</xdr:row>
      <xdr:rowOff>27970</xdr:rowOff>
    </xdr:from>
    <xdr:ext cx="4328584" cy="623440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757333" y="4980970"/>
          <a:ext cx="4328584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1.136 atendimentos por mês, e a quantidade de atendimentos realizados foram 1.379.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518584</xdr:colOff>
      <xdr:row>30</xdr:row>
      <xdr:rowOff>26459</xdr:rowOff>
    </xdr:from>
    <xdr:ext cx="3725333" cy="564257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E986E30D-C42F-415C-AEE4-1EDD6363AC7E}"/>
            </a:ext>
          </a:extLst>
        </xdr:cNvPr>
        <xdr:cNvSpPr txBox="1"/>
      </xdr:nvSpPr>
      <xdr:spPr>
        <a:xfrm>
          <a:off x="6117167" y="5741459"/>
          <a:ext cx="3725333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Interno - SADT </a:t>
          </a:r>
          <a:endParaRPr lang="pt-BR" sz="66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529167</xdr:colOff>
      <xdr:row>7</xdr:row>
      <xdr:rowOff>113242</xdr:rowOff>
    </xdr:from>
    <xdr:to>
      <xdr:col>13</xdr:col>
      <xdr:colOff>582083</xdr:colOff>
      <xdr:row>10</xdr:row>
      <xdr:rowOff>103717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xmlns="" id="{9123B021-50A4-46E0-915A-2E802C2EE7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547" t="43365" r="17706" b="48952"/>
        <a:stretch/>
      </xdr:blipFill>
      <xdr:spPr>
        <a:xfrm>
          <a:off x="6064250" y="1446742"/>
          <a:ext cx="3661833" cy="561975"/>
        </a:xfrm>
        <a:prstGeom prst="rect">
          <a:avLst/>
        </a:prstGeom>
      </xdr:spPr>
    </xdr:pic>
    <xdr:clientData/>
  </xdr:twoCellAnchor>
  <xdr:twoCellAnchor>
    <xdr:from>
      <xdr:col>7</xdr:col>
      <xdr:colOff>603250</xdr:colOff>
      <xdr:row>44</xdr:row>
      <xdr:rowOff>127529</xdr:rowOff>
    </xdr:from>
    <xdr:to>
      <xdr:col>14</xdr:col>
      <xdr:colOff>137584</xdr:colOff>
      <xdr:row>47</xdr:row>
      <xdr:rowOff>148167</xdr:rowOff>
    </xdr:to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D0E19DEF-03E1-424D-80D1-1D5088CFF65F}"/>
            </a:ext>
          </a:extLst>
        </xdr:cNvPr>
        <xdr:cNvSpPr txBox="1"/>
      </xdr:nvSpPr>
      <xdr:spPr>
        <a:xfrm>
          <a:off x="5588000" y="8509529"/>
          <a:ext cx="4370917" cy="592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cerca 18.822 serviços de apoio diagnóstico e terapêutico interno. 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582084</xdr:colOff>
      <xdr:row>48</xdr:row>
      <xdr:rowOff>104775</xdr:rowOff>
    </xdr:from>
    <xdr:ext cx="3556000" cy="564257"/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xmlns="" id="{6914E1F8-20B3-4704-AA41-7CD1C1300E4C}"/>
            </a:ext>
          </a:extLst>
        </xdr:cNvPr>
        <xdr:cNvSpPr txBox="1"/>
      </xdr:nvSpPr>
      <xdr:spPr>
        <a:xfrm>
          <a:off x="6180667" y="9248775"/>
          <a:ext cx="3556000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Externo - SADT </a:t>
          </a:r>
          <a:endParaRPr lang="pt-BR" sz="66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52917</xdr:colOff>
      <xdr:row>62</xdr:row>
      <xdr:rowOff>148167</xdr:rowOff>
    </xdr:from>
    <xdr:to>
      <xdr:col>14</xdr:col>
      <xdr:colOff>201084</xdr:colOff>
      <xdr:row>67</xdr:row>
      <xdr:rowOff>31750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xmlns="" id="{86CACEB1-71F1-49C7-AB8D-BB487759CD98}"/>
            </a:ext>
          </a:extLst>
        </xdr:cNvPr>
        <xdr:cNvSpPr txBox="1"/>
      </xdr:nvSpPr>
      <xdr:spPr>
        <a:xfrm>
          <a:off x="5651500" y="11959167"/>
          <a:ext cx="4370917" cy="836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cerca de agosto de 2022, 346 serviços de apoio diagnóstico e terapeutico externo. Destacamos que a agenda externa é disponibilizada, porém há um alto número de absenteísmo.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10583</xdr:colOff>
      <xdr:row>23</xdr:row>
      <xdr:rowOff>84668</xdr:rowOff>
    </xdr:from>
    <xdr:to>
      <xdr:col>6</xdr:col>
      <xdr:colOff>74082</xdr:colOff>
      <xdr:row>32</xdr:row>
      <xdr:rowOff>10583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xmlns="" id="{4D3B95FC-AD8E-4817-BEAF-F3F8655D63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392" t="33135" r="30445" b="44437"/>
        <a:stretch/>
      </xdr:blipFill>
      <xdr:spPr>
        <a:xfrm>
          <a:off x="10583" y="4466168"/>
          <a:ext cx="4434416" cy="1640415"/>
        </a:xfrm>
        <a:prstGeom prst="rect">
          <a:avLst/>
        </a:prstGeom>
      </xdr:spPr>
    </xdr:pic>
    <xdr:clientData/>
  </xdr:twoCellAnchor>
  <xdr:oneCellAnchor>
    <xdr:from>
      <xdr:col>10</xdr:col>
      <xdr:colOff>449036</xdr:colOff>
      <xdr:row>34</xdr:row>
      <xdr:rowOff>108857</xdr:rowOff>
    </xdr:from>
    <xdr:ext cx="184731" cy="264560"/>
    <xdr:sp macro="" textlink="">
      <xdr:nvSpPr>
        <xdr:cNvPr id="32" name="CaixaDeTexto 31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37</xdr:row>
      <xdr:rowOff>108857</xdr:rowOff>
    </xdr:from>
    <xdr:ext cx="184731" cy="26456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4" name="CaixaDeTexto 33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7" name="CaixaDeTexto 36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38" name="CaixaDeTexto 3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449036</xdr:colOff>
      <xdr:row>35</xdr:row>
      <xdr:rowOff>108857</xdr:rowOff>
    </xdr:from>
    <xdr:ext cx="184731" cy="264560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0" name="CaixaDeTexto 39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4" name="CaixaDeTexto 43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6" name="CaixaDeTexto 45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0</xdr:col>
      <xdr:colOff>0</xdr:colOff>
      <xdr:row>35</xdr:row>
      <xdr:rowOff>137584</xdr:rowOff>
    </xdr:from>
    <xdr:to>
      <xdr:col>5</xdr:col>
      <xdr:colOff>529167</xdr:colOff>
      <xdr:row>45</xdr:row>
      <xdr:rowOff>179917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52</xdr:row>
      <xdr:rowOff>115356</xdr:rowOff>
    </xdr:from>
    <xdr:to>
      <xdr:col>5</xdr:col>
      <xdr:colOff>391583</xdr:colOff>
      <xdr:row>63</xdr:row>
      <xdr:rowOff>63499</xdr:rowOff>
    </xdr:to>
    <xdr:graphicFrame macro="">
      <xdr:nvGraphicFramePr>
        <xdr:cNvPr id="23" name="Grá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105834</xdr:colOff>
      <xdr:row>16</xdr:row>
      <xdr:rowOff>10583</xdr:rowOff>
    </xdr:from>
    <xdr:to>
      <xdr:col>14</xdr:col>
      <xdr:colOff>232833</xdr:colOff>
      <xdr:row>26</xdr:row>
      <xdr:rowOff>10582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105835</xdr:colOff>
      <xdr:row>34</xdr:row>
      <xdr:rowOff>127000</xdr:rowOff>
    </xdr:from>
    <xdr:to>
      <xdr:col>14</xdr:col>
      <xdr:colOff>84667</xdr:colOff>
      <xdr:row>44</xdr:row>
      <xdr:rowOff>74083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52916</xdr:colOff>
      <xdr:row>51</xdr:row>
      <xdr:rowOff>127001</xdr:rowOff>
    </xdr:from>
    <xdr:to>
      <xdr:col>14</xdr:col>
      <xdr:colOff>95249</xdr:colOff>
      <xdr:row>62</xdr:row>
      <xdr:rowOff>127001</xdr:rowOff>
    </xdr:to>
    <xdr:graphicFrame macro="">
      <xdr:nvGraphicFramePr>
        <xdr:cNvPr id="28" name="Gráfico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showGridLines="0" tabSelected="1" zoomScale="90" zoomScaleNormal="90" workbookViewId="0">
      <selection activeCell="Q31" sqref="Q31"/>
    </sheetView>
  </sheetViews>
  <sheetFormatPr defaultRowHeight="15" x14ac:dyDescent="0.25"/>
  <cols>
    <col min="1" max="1" width="18.5703125" bestFit="1" customWidth="1"/>
    <col min="2" max="2" width="6.85546875" customWidth="1"/>
    <col min="3" max="3" width="12.5703125" customWidth="1"/>
    <col min="10" max="10" width="17.28515625" bestFit="1" customWidth="1"/>
    <col min="14" max="14" width="9.7109375" customWidth="1"/>
  </cols>
  <sheetData>
    <row r="1" spans="1:15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3"/>
      <c r="O1" s="4"/>
    </row>
    <row r="2" spans="1: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17" spans="10:13" x14ac:dyDescent="0.25">
      <c r="L17" t="s">
        <v>6</v>
      </c>
      <c r="M17" t="s">
        <v>20</v>
      </c>
    </row>
    <row r="18" spans="10:13" x14ac:dyDescent="0.25">
      <c r="J18" t="s">
        <v>17</v>
      </c>
      <c r="L18">
        <v>1104</v>
      </c>
      <c r="M18">
        <v>1056</v>
      </c>
    </row>
    <row r="19" spans="10:13" x14ac:dyDescent="0.25">
      <c r="J19" t="s">
        <v>18</v>
      </c>
      <c r="L19">
        <v>275</v>
      </c>
      <c r="M19">
        <v>80</v>
      </c>
    </row>
    <row r="20" spans="10:13" x14ac:dyDescent="0.25">
      <c r="J20" t="s">
        <v>19</v>
      </c>
      <c r="L20">
        <f>SUM(L18:L19)</f>
        <v>1379</v>
      </c>
      <c r="M20">
        <v>1136</v>
      </c>
    </row>
    <row r="36" spans="1:12" x14ac:dyDescent="0.25">
      <c r="J36" s="6"/>
      <c r="K36" s="7"/>
      <c r="L36" s="7"/>
    </row>
    <row r="37" spans="1:12" x14ac:dyDescent="0.25">
      <c r="A37" t="s">
        <v>0</v>
      </c>
      <c r="B37">
        <v>67</v>
      </c>
      <c r="J37" s="6" t="s">
        <v>10</v>
      </c>
      <c r="K37" s="7">
        <v>186</v>
      </c>
    </row>
    <row r="38" spans="1:12" x14ac:dyDescent="0.25">
      <c r="A38" t="s">
        <v>1</v>
      </c>
      <c r="B38">
        <v>502</v>
      </c>
      <c r="J38" s="6" t="s">
        <v>9</v>
      </c>
      <c r="K38" s="7">
        <v>239</v>
      </c>
    </row>
    <row r="39" spans="1:12" x14ac:dyDescent="0.25">
      <c r="A39" t="s">
        <v>14</v>
      </c>
      <c r="B39">
        <f>SUM(B37:B38)</f>
        <v>569</v>
      </c>
      <c r="J39" s="6" t="s">
        <v>24</v>
      </c>
      <c r="K39" s="7">
        <v>1165</v>
      </c>
    </row>
    <row r="40" spans="1:12" x14ac:dyDescent="0.25">
      <c r="J40" s="6" t="s">
        <v>21</v>
      </c>
      <c r="K40" s="8">
        <v>1634</v>
      </c>
    </row>
    <row r="41" spans="1:12" x14ac:dyDescent="0.25">
      <c r="J41" s="6" t="s">
        <v>8</v>
      </c>
      <c r="K41" s="8">
        <v>15598</v>
      </c>
    </row>
    <row r="53" spans="1:13" x14ac:dyDescent="0.25">
      <c r="L53" s="5" t="s">
        <v>22</v>
      </c>
      <c r="M53" s="5" t="s">
        <v>23</v>
      </c>
    </row>
    <row r="54" spans="1:13" x14ac:dyDescent="0.25">
      <c r="J54" t="s">
        <v>7</v>
      </c>
      <c r="L54" s="5">
        <v>800</v>
      </c>
      <c r="M54" s="5">
        <v>43</v>
      </c>
    </row>
    <row r="55" spans="1:13" x14ac:dyDescent="0.25">
      <c r="C55" s="5" t="s">
        <v>15</v>
      </c>
      <c r="D55" s="5" t="s">
        <v>16</v>
      </c>
      <c r="J55" t="s">
        <v>11</v>
      </c>
      <c r="L55" s="5">
        <v>250</v>
      </c>
      <c r="M55" s="5">
        <v>11</v>
      </c>
    </row>
    <row r="56" spans="1:13" x14ac:dyDescent="0.25">
      <c r="A56" t="s">
        <v>3</v>
      </c>
      <c r="C56" s="5">
        <v>60</v>
      </c>
      <c r="D56" s="5">
        <v>161</v>
      </c>
      <c r="J56" t="s">
        <v>12</v>
      </c>
      <c r="L56" s="5">
        <v>160</v>
      </c>
      <c r="M56" s="5">
        <v>157</v>
      </c>
    </row>
    <row r="57" spans="1:13" x14ac:dyDescent="0.25">
      <c r="A57" t="s">
        <v>4</v>
      </c>
      <c r="C57" s="5">
        <v>80</v>
      </c>
      <c r="D57" s="5">
        <v>15</v>
      </c>
      <c r="J57" t="s">
        <v>13</v>
      </c>
      <c r="L57" s="5">
        <v>200</v>
      </c>
      <c r="M57" s="5">
        <v>135</v>
      </c>
    </row>
    <row r="58" spans="1:13" x14ac:dyDescent="0.25">
      <c r="A58" t="s">
        <v>2</v>
      </c>
      <c r="C58" s="5">
        <v>60</v>
      </c>
      <c r="D58" s="5">
        <v>38</v>
      </c>
    </row>
    <row r="59" spans="1:13" x14ac:dyDescent="0.25">
      <c r="A59" t="s">
        <v>5</v>
      </c>
      <c r="C59" s="5">
        <v>200</v>
      </c>
      <c r="D59" s="5">
        <f>SUM(D56:D58)</f>
        <v>214</v>
      </c>
    </row>
  </sheetData>
  <sortState ref="A55:D58">
    <sortCondition ref="A55"/>
  </sortState>
  <pageMargins left="0.511811024" right="0.511811024" top="0.78740157499999996" bottom="0.78740157499999996" header="0.31496062000000002" footer="0.3149606200000000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2022-02-04T19:25:22Z</cp:lastPrinted>
  <dcterms:created xsi:type="dcterms:W3CDTF">2021-11-19T18:00:54Z</dcterms:created>
  <dcterms:modified xsi:type="dcterms:W3CDTF">2022-10-05T14:45:25Z</dcterms:modified>
</cp:coreProperties>
</file>