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APA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Planilha1!$A$1:$N$68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1" l="1"/>
  <c r="M20" i="1" l="1"/>
  <c r="L20" i="1"/>
  <c r="B39" i="1" l="1"/>
</calcChain>
</file>

<file path=xl/sharedStrings.xml><?xml version="1.0" encoding="utf-8"?>
<sst xmlns="http://schemas.openxmlformats.org/spreadsheetml/2006/main" count="25" uniqueCount="25">
  <si>
    <t>Clínica médica</t>
  </si>
  <si>
    <t>Clinica cirúrgica</t>
  </si>
  <si>
    <t>Cirurgia Geral</t>
  </si>
  <si>
    <t>Ortopedia e traumatologia</t>
  </si>
  <si>
    <t>TOTAL</t>
  </si>
  <si>
    <t>Realizado</t>
  </si>
  <si>
    <t>Tomografia computadorizada</t>
  </si>
  <si>
    <t>ANÁLISES CLÍNICAS</t>
  </si>
  <si>
    <t>ULTRASSONOGRAFIA</t>
  </si>
  <si>
    <t>ELETROCARDIOGRAMA</t>
  </si>
  <si>
    <t>Raio x</t>
  </si>
  <si>
    <t xml:space="preserve">Ultrassonografia/ Doppler 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</si>
  <si>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</si>
  <si>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</si>
  <si>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</si>
  <si>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</si>
  <si>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</si>
  <si>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</si>
  <si>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</si>
  <si>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</si>
  <si>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</si>
  <si>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</si>
  <si>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</si>
  <si>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</si>
  <si>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Cirurgia Vascular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</si>
</sst>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C2185A88-6609-4B5E-9D54-03EFB9ADABB4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73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B3EA672-E5DE-4715-95F7-C27455B9817A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480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CD431B1-955C-4594-BCFA-CC53D20C3925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553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Planilha1!$A$37:$A$39</c:f>
              <c:strCache>
                <c:ptCount val="3"/>
                <c:pt idx="0">
                  <c:v>Clínica médica</c:v>
                </c:pt>
                <c:pt idx="1">
                  <c:v>Clinica cirúrgica</c:v>
                </c:pt>
                <c:pt idx="2">
                  <c:v>Total</c:v>
                </c:pt>
              </c:strCache>
            </c:strRef>
          </c:cat>
          <c:val>
            <c:numRef>
              <c:f>Planilha1!$B$37:$B$39</c:f>
              <c:numCache>
                <c:formatCode>General</c:formatCode>
                <c:ptCount val="3"/>
                <c:pt idx="0">
                  <c:v>75</c:v>
                </c:pt>
                <c:pt idx="1">
                  <c:v>435</c:v>
                </c:pt>
                <c:pt idx="2">
                  <c:v>510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B0F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1025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203</a:t>
                    </a:r>
                  </a:p>
                </c:rich>
              </c:tx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1228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Planilha1!$L$18:$L$20</c:f>
              <c:numCache>
                <c:formatCode>General</c:formatCode>
                <c:ptCount val="3"/>
                <c:pt idx="0">
                  <c:v>1046</c:v>
                </c:pt>
                <c:pt idx="1">
                  <c:v>140</c:v>
                </c:pt>
                <c:pt idx="2">
                  <c:v>1186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Planilha1!$M$18:$M$20</c:f>
              <c:numCache>
                <c:formatCode>General</c:formatCode>
                <c:ptCount val="3"/>
                <c:pt idx="0">
                  <c:v>1056</c:v>
                </c:pt>
                <c:pt idx="1">
                  <c:v>80</c:v>
                </c:pt>
                <c:pt idx="2">
                  <c:v>1136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42810240"/>
        <c:axId val="442810632"/>
      </c:barChart>
      <c:catAx>
        <c:axId val="4428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2810632"/>
        <c:crosses val="autoZero"/>
        <c:auto val="1"/>
        <c:lblAlgn val="ctr"/>
        <c:lblOffset val="100"/>
        <c:noMultiLvlLbl val="0"/>
      </c:catAx>
      <c:valAx>
        <c:axId val="4428106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281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576475614966732"/>
          <c:y val="6.6215183705661415E-2"/>
          <c:w val="0.64942904229994503"/>
          <c:h val="0.867569632588677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156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183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1048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2283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16363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Planilha1!$J$37:$J$41</c:f>
              <c:strCache>
                <c:ptCount val="5"/>
                <c:pt idx="0">
                  <c:v>ELETROCARDIOGRAMA</c:v>
                </c:pt>
                <c:pt idx="1">
                  <c:v>ULTRASSONOGRAFIA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Planilha1!$K$37:$K$41</c:f>
              <c:numCache>
                <c:formatCode>General</c:formatCode>
                <c:ptCount val="5"/>
                <c:pt idx="0">
                  <c:v>150</c:v>
                </c:pt>
                <c:pt idx="1">
                  <c:v>198</c:v>
                </c:pt>
                <c:pt idx="2">
                  <c:v>1060</c:v>
                </c:pt>
                <c:pt idx="3" formatCode="#,##0">
                  <c:v>2124</c:v>
                </c:pt>
                <c:pt idx="4" formatCode="#,##0">
                  <c:v>14812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42811416"/>
        <c:axId val="442816120"/>
      </c:barChart>
      <c:catAx>
        <c:axId val="442811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2816120"/>
        <c:crosses val="autoZero"/>
        <c:auto val="1"/>
        <c:lblAlgn val="ctr"/>
        <c:lblOffset val="100"/>
        <c:noMultiLvlLbl val="0"/>
      </c:catAx>
      <c:valAx>
        <c:axId val="442816120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281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Planilha1!$L$53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B0F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Planilha1!$J$54:$K$57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Planilha1!$L$54:$L$57</c:f>
              <c:numCache>
                <c:formatCode>General</c:formatCode>
                <c:ptCount val="4"/>
                <c:pt idx="0">
                  <c:v>800</c:v>
                </c:pt>
                <c:pt idx="1">
                  <c:v>250</c:v>
                </c:pt>
                <c:pt idx="2">
                  <c:v>160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111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29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110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Planilha1!$J$54:$K$57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Planilha1!$M$54:$M$57</c:f>
              <c:numCache>
                <c:formatCode>General</c:formatCode>
                <c:ptCount val="4"/>
                <c:pt idx="0">
                  <c:v>85</c:v>
                </c:pt>
                <c:pt idx="1">
                  <c:v>67</c:v>
                </c:pt>
                <c:pt idx="2">
                  <c:v>46</c:v>
                </c:pt>
                <c:pt idx="3">
                  <c:v>129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42812200"/>
        <c:axId val="442816904"/>
      </c:barChart>
      <c:catAx>
        <c:axId val="44281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2816904"/>
        <c:crosses val="autoZero"/>
        <c:auto val="1"/>
        <c:lblAlgn val="ctr"/>
        <c:lblOffset val="100"/>
        <c:noMultiLvlLbl val="0"/>
      </c:catAx>
      <c:valAx>
        <c:axId val="4428169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281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6.4814814814814811E-2"/>
          <c:w val="0.89019685039370078"/>
          <c:h val="0.68491469816272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chemeClr val="accent1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Planilha1!$C$56:$C$60</c:f>
              <c:numCache>
                <c:formatCode>General</c:formatCode>
                <c:ptCount val="5"/>
                <c:pt idx="0">
                  <c:v>130</c:v>
                </c:pt>
                <c:pt idx="1">
                  <c:v>50</c:v>
                </c:pt>
                <c:pt idx="2">
                  <c:v>20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Planilha1!$D$56:$D$60</c:f>
              <c:numCache>
                <c:formatCode>General</c:formatCode>
                <c:ptCount val="5"/>
                <c:pt idx="0">
                  <c:v>56</c:v>
                </c:pt>
                <c:pt idx="1">
                  <c:v>4</c:v>
                </c:pt>
                <c:pt idx="2">
                  <c:v>5</c:v>
                </c:pt>
                <c:pt idx="3">
                  <c:v>65</c:v>
                </c:pt>
              </c:numCache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1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Planilha1!$E$56:$E$60</c:f>
              <c:numCache>
                <c:formatCode>General</c:formatCode>
                <c:ptCount val="5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92367280"/>
        <c:axId val="492371592"/>
      </c:barChart>
      <c:catAx>
        <c:axId val="49236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2371592"/>
        <c:crosses val="autoZero"/>
        <c:auto val="1"/>
        <c:lblAlgn val="ctr"/>
        <c:lblOffset val="100"/>
        <c:noMultiLvlLbl val="0"/>
      </c:catAx>
      <c:valAx>
        <c:axId val="4923715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9236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661224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55034"/>
          <a:ext cx="1661224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DEZEMBRO/2022</a:t>
          </a:r>
        </a:p>
      </xdr:txBody>
    </xdr:sp>
    <xdr:clientData/>
  </xdr:oneCellAnchor>
  <xdr:oneCellAnchor>
    <xdr:from>
      <xdr:col>8</xdr:col>
      <xdr:colOff>349250</xdr:colOff>
      <xdr:row>0</xdr:row>
      <xdr:rowOff>61534</xdr:rowOff>
    </xdr:from>
    <xdr:ext cx="3887940" cy="2988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947833" y="61534"/>
          <a:ext cx="388794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</xdr:colOff>
      <xdr:row>3</xdr:row>
      <xdr:rowOff>67451</xdr:rowOff>
    </xdr:from>
    <xdr:ext cx="4328582" cy="3391826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" y="638951"/>
          <a:ext cx="4328582" cy="3391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2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2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9º Termo Aditivo ao Contrato de Gestão 096/2016 - SES/GO, celebrado com o Estado de Goiás, com vigencia até o dia 22 de setembro de 2023, pelas disposições da Lei Estadual nº 15.503/205 e suas alterações.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43543" y="6148918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4265082" cy="62344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8841316"/>
          <a:ext cx="4265082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Estadual de Aparecida de Goiânia, em dezembro de 2022, é de 527 saídas e foram realizadas 553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64</xdr:row>
      <xdr:rowOff>52916</xdr:rowOff>
    </xdr:from>
    <xdr:ext cx="4371975" cy="623359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7F07C6E8-AE3A-4BF5-B201-88EC9F1573D1}"/>
            </a:ext>
          </a:extLst>
        </xdr:cNvPr>
        <xdr:cNvSpPr txBox="1"/>
      </xdr:nvSpPr>
      <xdr:spPr>
        <a:xfrm>
          <a:off x="0" y="12244916"/>
          <a:ext cx="4371975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dezembro de 2022, 65 cirurgias  eletivas, frente as 200 contratadas e 345 de urgência e emergência, totalizando 410 cirurgias no mês.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209550</xdr:colOff>
      <xdr:row>10</xdr:row>
      <xdr:rowOff>170240</xdr:rowOff>
    </xdr:from>
    <xdr:ext cx="4097867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514975" y="2075240"/>
          <a:ext cx="409786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dezembro de 2022, o total de 1.837 atendimentos 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314325</xdr:colOff>
      <xdr:row>26</xdr:row>
      <xdr:rowOff>27970</xdr:rowOff>
    </xdr:from>
    <xdr:ext cx="4248150" cy="62344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286375" y="4980970"/>
          <a:ext cx="424815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foram 1.228.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529167</xdr:colOff>
      <xdr:row>7</xdr:row>
      <xdr:rowOff>113242</xdr:rowOff>
    </xdr:from>
    <xdr:to>
      <xdr:col>13</xdr:col>
      <xdr:colOff>505883</xdr:colOff>
      <xdr:row>10</xdr:row>
      <xdr:rowOff>103717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547" t="43365" r="17706" b="48952"/>
        <a:stretch/>
      </xdr:blipFill>
      <xdr:spPr>
        <a:xfrm>
          <a:off x="6064250" y="1446742"/>
          <a:ext cx="3661833" cy="561975"/>
        </a:xfrm>
        <a:prstGeom prst="rect">
          <a:avLst/>
        </a:prstGeom>
      </xdr:spPr>
    </xdr:pic>
    <xdr:clientData/>
  </xdr:twoCellAnchor>
  <xdr:twoCellAnchor>
    <xdr:from>
      <xdr:col>8</xdr:col>
      <xdr:colOff>104774</xdr:colOff>
      <xdr:row>44</xdr:row>
      <xdr:rowOff>127529</xdr:rowOff>
    </xdr:from>
    <xdr:to>
      <xdr:col>13</xdr:col>
      <xdr:colOff>571500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D0E19DEF-03E1-424D-80D1-1D5088CFF65F}"/>
            </a:ext>
          </a:extLst>
        </xdr:cNvPr>
        <xdr:cNvSpPr txBox="1"/>
      </xdr:nvSpPr>
      <xdr:spPr>
        <a:xfrm>
          <a:off x="5410199" y="8509529"/>
          <a:ext cx="4133851" cy="592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20.033 serviços de apoio diagnóstico e terapêutico interno.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6914E1F8-20B3-4704-AA41-7CD1C1300E4C}"/>
            </a:ext>
          </a:extLst>
        </xdr:cNvPr>
        <xdr:cNvSpPr txBox="1"/>
      </xdr:nvSpPr>
      <xdr:spPr>
        <a:xfrm>
          <a:off x="6180667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190500</xdr:colOff>
      <xdr:row>63</xdr:row>
      <xdr:rowOff>105833</xdr:rowOff>
    </xdr:from>
    <xdr:to>
      <xdr:col>14</xdr:col>
      <xdr:colOff>0</xdr:colOff>
      <xdr:row>67</xdr:row>
      <xdr:rowOff>137583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86CACEB1-71F1-49C7-AB8D-BB487759CD98}"/>
            </a:ext>
          </a:extLst>
        </xdr:cNvPr>
        <xdr:cNvSpPr txBox="1"/>
      </xdr:nvSpPr>
      <xdr:spPr>
        <a:xfrm>
          <a:off x="5162550" y="12107333"/>
          <a:ext cx="4448175" cy="793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média de 267 serviços de apoio diagnóstico e terapêutico externo. Destacamos que a agenda externa é disponibilizada, porém há uma </a:t>
          </a:r>
          <a:r>
            <a:rPr lang="pt-BR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baixa oferta de pacientes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pela Parceira e alto número de absenteísmo. 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10583</xdr:colOff>
      <xdr:row>23</xdr:row>
      <xdr:rowOff>84668</xdr:rowOff>
    </xdr:from>
    <xdr:to>
      <xdr:col>6</xdr:col>
      <xdr:colOff>74082</xdr:colOff>
      <xdr:row>32</xdr:row>
      <xdr:rowOff>10583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4D3B95FC-AD8E-4817-BEAF-F3F8655D6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392" t="33135" r="30445" b="44437"/>
        <a:stretch/>
      </xdr:blipFill>
      <xdr:spPr>
        <a:xfrm>
          <a:off x="10583" y="4466168"/>
          <a:ext cx="4434416" cy="1640415"/>
        </a:xfrm>
        <a:prstGeom prst="rect">
          <a:avLst/>
        </a:prstGeom>
      </xdr:spPr>
    </xdr:pic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9524</xdr:colOff>
      <xdr:row>35</xdr:row>
      <xdr:rowOff>147638</xdr:rowOff>
    </xdr:from>
    <xdr:to>
      <xdr:col>5</xdr:col>
      <xdr:colOff>600075</xdr:colOff>
      <xdr:row>46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104775</xdr:colOff>
      <xdr:row>15</xdr:row>
      <xdr:rowOff>152401</xdr:rowOff>
    </xdr:from>
    <xdr:to>
      <xdr:col>13</xdr:col>
      <xdr:colOff>581024</xdr:colOff>
      <xdr:row>26</xdr:row>
      <xdr:rowOff>9525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114300</xdr:colOff>
      <xdr:row>33</xdr:row>
      <xdr:rowOff>14288</xdr:rowOff>
    </xdr:from>
    <xdr:to>
      <xdr:col>13</xdr:col>
      <xdr:colOff>542925</xdr:colOff>
      <xdr:row>44</xdr:row>
      <xdr:rowOff>28576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51</xdr:row>
      <xdr:rowOff>52388</xdr:rowOff>
    </xdr:from>
    <xdr:to>
      <xdr:col>13</xdr:col>
      <xdr:colOff>561975</xdr:colOff>
      <xdr:row>63</xdr:row>
      <xdr:rowOff>104775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52</xdr:row>
      <xdr:rowOff>38100</xdr:rowOff>
    </xdr:from>
    <xdr:to>
      <xdr:col>6</xdr:col>
      <xdr:colOff>209550</xdr:colOff>
      <xdr:row>63</xdr:row>
      <xdr:rowOff>123825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abSelected="1" view="pageBreakPreview" zoomScaleNormal="100" zoomScaleSheetLayoutView="100" workbookViewId="0">
      <selection activeCell="C60" sqref="C60"/>
    </sheetView>
  </sheetViews>
  <sheetFormatPr defaultRowHeight="15" x14ac:dyDescent="0.25"/>
  <cols>
    <col min="1" max="1" width="18.5703125" bestFit="1" customWidth="1"/>
    <col min="2" max="2" width="6.85546875" customWidth="1"/>
    <col min="3" max="3" width="12.5703125" customWidth="1"/>
    <col min="8" max="8" width="5" customWidth="1"/>
    <col min="10" max="10" width="17.28515625" bestFit="1" customWidth="1"/>
    <col min="13" max="13" width="10.28515625" customWidth="1"/>
    <col min="14" max="14" width="9.5703125" customWidth="1"/>
    <col min="15" max="15" width="3.140625" hidden="1" customWidth="1"/>
    <col min="16" max="17" width="9.140625" customWidth="1"/>
    <col min="18" max="18" width="0.42578125" customWidth="1"/>
    <col min="19" max="19" width="0.140625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7" spans="10:13" x14ac:dyDescent="0.25">
      <c r="L17" t="s">
        <v>5</v>
      </c>
      <c r="M17" t="s">
        <v>19</v>
      </c>
    </row>
    <row r="18" spans="10:13" x14ac:dyDescent="0.25">
      <c r="J18" t="s">
        <v>16</v>
      </c>
      <c r="L18">
        <v>1046</v>
      </c>
      <c r="M18">
        <v>1056</v>
      </c>
    </row>
    <row r="19" spans="10:13" x14ac:dyDescent="0.25">
      <c r="J19" t="s">
        <v>17</v>
      </c>
      <c r="L19">
        <v>140</v>
      </c>
      <c r="M19">
        <v>80</v>
      </c>
    </row>
    <row r="20" spans="10:13" x14ac:dyDescent="0.25">
      <c r="J20" t="s">
        <v>18</v>
      </c>
      <c r="L20">
        <f>SUM(L18:L19)</f>
        <v>1186</v>
      </c>
      <c r="M20">
        <f>SUM(M18:M19)</f>
        <v>1136</v>
      </c>
    </row>
    <row r="36" spans="1:12" x14ac:dyDescent="0.25">
      <c r="J36" s="6"/>
      <c r="K36" s="7"/>
      <c r="L36" s="7"/>
    </row>
    <row r="37" spans="1:12" x14ac:dyDescent="0.25">
      <c r="A37" t="s">
        <v>0</v>
      </c>
      <c r="B37">
        <v>75</v>
      </c>
      <c r="J37" s="6" t="s">
        <v>9</v>
      </c>
      <c r="K37" s="7">
        <v>150</v>
      </c>
    </row>
    <row r="38" spans="1:12" x14ac:dyDescent="0.25">
      <c r="A38" t="s">
        <v>1</v>
      </c>
      <c r="B38">
        <v>435</v>
      </c>
      <c r="J38" s="6" t="s">
        <v>8</v>
      </c>
      <c r="K38" s="7">
        <v>198</v>
      </c>
    </row>
    <row r="39" spans="1:12" x14ac:dyDescent="0.25">
      <c r="A39" t="s">
        <v>13</v>
      </c>
      <c r="B39">
        <f>SUM(B37:B38)</f>
        <v>510</v>
      </c>
      <c r="J39" s="6" t="s">
        <v>23</v>
      </c>
      <c r="K39" s="7">
        <v>1060</v>
      </c>
    </row>
    <row r="40" spans="1:12" x14ac:dyDescent="0.25">
      <c r="J40" s="6" t="s">
        <v>20</v>
      </c>
      <c r="K40" s="8">
        <v>2124</v>
      </c>
    </row>
    <row r="41" spans="1:12" x14ac:dyDescent="0.25">
      <c r="J41" s="6" t="s">
        <v>7</v>
      </c>
      <c r="K41" s="8">
        <v>14812</v>
      </c>
    </row>
    <row r="53" spans="1:13" x14ac:dyDescent="0.25">
      <c r="L53" s="5" t="s">
        <v>21</v>
      </c>
      <c r="M53" s="5" t="s">
        <v>22</v>
      </c>
    </row>
    <row r="54" spans="1:13" x14ac:dyDescent="0.25">
      <c r="J54" t="s">
        <v>6</v>
      </c>
      <c r="L54" s="5">
        <v>800</v>
      </c>
      <c r="M54" s="5">
        <v>85</v>
      </c>
    </row>
    <row r="55" spans="1:13" x14ac:dyDescent="0.25">
      <c r="C55" s="5" t="s">
        <v>14</v>
      </c>
      <c r="D55" s="5" t="s">
        <v>15</v>
      </c>
      <c r="J55" t="s">
        <v>10</v>
      </c>
      <c r="L55" s="5">
        <v>250</v>
      </c>
      <c r="M55" s="5">
        <v>67</v>
      </c>
    </row>
    <row r="56" spans="1:13" x14ac:dyDescent="0.25">
      <c r="A56" t="s">
        <v>3</v>
      </c>
      <c r="C56" s="5">
        <v>130</v>
      </c>
      <c r="D56" s="5">
        <v>56</v>
      </c>
      <c r="J56" t="s">
        <v>11</v>
      </c>
      <c r="L56" s="5">
        <v>160</v>
      </c>
      <c r="M56" s="5">
        <v>46</v>
      </c>
    </row>
    <row r="57" spans="1:13" x14ac:dyDescent="0.25">
      <c r="A57" t="s">
        <v>2</v>
      </c>
      <c r="C57" s="5">
        <v>50</v>
      </c>
      <c r="D57" s="5">
        <v>4</v>
      </c>
      <c r="J57" t="s">
        <v>12</v>
      </c>
      <c r="L57" s="5">
        <v>200</v>
      </c>
      <c r="M57" s="5">
        <v>129</v>
      </c>
    </row>
    <row r="58" spans="1:13" x14ac:dyDescent="0.25">
      <c r="A58" t="s">
        <v>24</v>
      </c>
      <c r="C58" s="5">
        <v>20</v>
      </c>
      <c r="D58" s="5">
        <v>5</v>
      </c>
    </row>
    <row r="59" spans="1:13" x14ac:dyDescent="0.25">
      <c r="A59" t="s">
        <v>4</v>
      </c>
      <c r="C59" s="5">
        <v>200</v>
      </c>
      <c r="D59" s="5">
        <f>SUM(D56:D58)</f>
        <v>65</v>
      </c>
    </row>
  </sheetData>
  <sortState ref="A55:D58">
    <sortCondition ref="A55"/>
  </sortState>
  <pageMargins left="3.937007874015748E-2" right="3.937007874015748E-2" top="0.35433070866141736" bottom="0.55118110236220474" header="0.11811023622047245" footer="0.11811023622047245"/>
  <pageSetup paperSize="9" scale="69" orientation="portrait" r:id="rId1"/>
  <colBreaks count="1" manualBreakCount="1">
    <brk id="15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2022-12-26T13:45:34Z</cp:lastPrinted>
  <dcterms:created xsi:type="dcterms:W3CDTF">2021-11-19T18:00:54Z</dcterms:created>
  <dcterms:modified xsi:type="dcterms:W3CDTF">2023-02-24T18:31:22Z</dcterms:modified>
</cp:coreProperties>
</file>