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3 - HEAPA - 2023\Relatórios\Relatórios Gerenciais  - Mensais -\"/>
    </mc:Choice>
  </mc:AlternateContent>
  <bookViews>
    <workbookView showHorizontalScroll="0" showVerticalScroll="0" showSheetTabs="0" xWindow="0" yWindow="0" windowWidth="9315" windowHeight="2760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40" i="1" l="1"/>
  <c r="D59" i="1" l="1"/>
  <c r="M57" i="1" l="1"/>
  <c r="L56" i="1"/>
  <c r="M20" i="1" l="1"/>
</calcChain>
</file>

<file path=xl/sharedStrings.xml><?xml version="1.0" encoding="utf-8"?>
<sst xmlns="http://schemas.openxmlformats.org/spreadsheetml/2006/main" count="35" uniqueCount="32">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</sst>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52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632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684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5919696"/>
        <c:axId val="615915344"/>
      </c:barChart>
      <c:catAx>
        <c:axId val="6159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5915344"/>
        <c:crosses val="autoZero"/>
        <c:auto val="1"/>
        <c:lblAlgn val="ctr"/>
        <c:lblOffset val="100"/>
        <c:noMultiLvlLbl val="0"/>
      </c:catAx>
      <c:valAx>
        <c:axId val="615915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91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154</c:v>
                </c:pt>
                <c:pt idx="1">
                  <c:v>57</c:v>
                </c:pt>
                <c:pt idx="2">
                  <c:v>5</c:v>
                </c:pt>
                <c:pt idx="3">
                  <c:v>216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5918608"/>
        <c:axId val="498219936"/>
      </c:barChart>
      <c:catAx>
        <c:axId val="6159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8219936"/>
        <c:crosses val="autoZero"/>
        <c:auto val="1"/>
        <c:lblAlgn val="ctr"/>
        <c:lblOffset val="100"/>
        <c:noMultiLvlLbl val="0"/>
      </c:catAx>
      <c:valAx>
        <c:axId val="498219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91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1569</c:v>
                </c:pt>
                <c:pt idx="1">
                  <c:v>86</c:v>
                </c:pt>
                <c:pt idx="2">
                  <c:v>1655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8217760"/>
        <c:axId val="730794000"/>
      </c:barChart>
      <c:catAx>
        <c:axId val="4982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0794000"/>
        <c:crosses val="autoZero"/>
        <c:auto val="1"/>
        <c:lblAlgn val="ctr"/>
        <c:lblOffset val="100"/>
        <c:noMultiLvlLbl val="0"/>
      </c:catAx>
      <c:valAx>
        <c:axId val="730794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821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Planilha1!$J$36:$J$40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Planilha1!$K$36:$K$40</c:f>
              <c:numCache>
                <c:formatCode>General</c:formatCode>
                <c:ptCount val="5"/>
                <c:pt idx="0">
                  <c:v>88</c:v>
                </c:pt>
                <c:pt idx="1">
                  <c:v>156</c:v>
                </c:pt>
                <c:pt idx="2">
                  <c:v>1131</c:v>
                </c:pt>
                <c:pt idx="3" formatCode="#,##0">
                  <c:v>2718</c:v>
                </c:pt>
                <c:pt idx="4" formatCode="#,##0">
                  <c:v>15226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0792912"/>
        <c:axId val="730788016"/>
      </c:barChart>
      <c:catAx>
        <c:axId val="730792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0788016"/>
        <c:crosses val="autoZero"/>
        <c:auto val="1"/>
        <c:lblAlgn val="ctr"/>
        <c:lblOffset val="100"/>
        <c:noMultiLvlLbl val="0"/>
      </c:catAx>
      <c:valAx>
        <c:axId val="7307880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079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458783629676031E-3"/>
                  <c:y val="2.8948321115033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Planilha1!$L$52:$L$56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Planilha1!$M$52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Planilha1!$M$53:$M$57</c:f>
              <c:numCache>
                <c:formatCode>General</c:formatCode>
                <c:ptCount val="5"/>
                <c:pt idx="0">
                  <c:v>262</c:v>
                </c:pt>
                <c:pt idx="1">
                  <c:v>159</c:v>
                </c:pt>
                <c:pt idx="2">
                  <c:v>93</c:v>
                </c:pt>
                <c:pt idx="3">
                  <c:v>252</c:v>
                </c:pt>
                <c:pt idx="4">
                  <c:v>766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0790736"/>
        <c:axId val="730788560"/>
      </c:barChart>
      <c:catAx>
        <c:axId val="73079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0788560"/>
        <c:crosses val="autoZero"/>
        <c:auto val="1"/>
        <c:lblAlgn val="ctr"/>
        <c:lblOffset val="100"/>
        <c:noMultiLvlLbl val="0"/>
      </c:catAx>
      <c:valAx>
        <c:axId val="730788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079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252074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25207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Agosto/2023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21166</xdr:colOff>
      <xdr:row>45</xdr:row>
      <xdr:rowOff>85725</xdr:rowOff>
    </xdr:from>
    <xdr:ext cx="4600574" cy="792692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21166" y="8668808"/>
          <a:ext cx="4600574" cy="79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saídas hospitalares do Hospital Estadual de Aparecida de Goiânia, em agosto de 2023 é de 527 saídas e foram realizadas 684 saídas, sendo 52 na clínica médica e 632 na clínica cirúrgica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 Atingindo 129,79% da meta mensal, ficando acima davariação de ±10%.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realizadas no mês de agosto 2023, 2016 cirurgias  eletivas, frente as 200 contratadas e 357 de urgência e emergência, totalizando 573 cirurgias no mês. 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Atingindo, 108% da meta mensal estabelecida.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agosto de 2023, o total de 1.949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57900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19700" y="4905375"/>
          <a:ext cx="4248150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agosto de 2023, foram de 1.655 consultas.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19.370 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45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94192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5757334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190499</xdr:colOff>
      <xdr:row>62</xdr:row>
      <xdr:rowOff>153458</xdr:rowOff>
    </xdr:from>
    <xdr:to>
      <xdr:col>14</xdr:col>
      <xdr:colOff>0</xdr:colOff>
      <xdr:row>66</xdr:row>
      <xdr:rowOff>185208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353049" y="11973983"/>
          <a:ext cx="4114801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766 serviços de apoio diagnóstico e terapêutico externo, frente aos 630 contratados.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33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7408</xdr:colOff>
      <xdr:row>35</xdr:row>
      <xdr:rowOff>115405</xdr:rowOff>
    </xdr:from>
    <xdr:to>
      <xdr:col>6</xdr:col>
      <xdr:colOff>26458</xdr:colOff>
      <xdr:row>45</xdr:row>
      <xdr:rowOff>48730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32279</xdr:colOff>
      <xdr:row>52</xdr:row>
      <xdr:rowOff>110862</xdr:rowOff>
    </xdr:from>
    <xdr:to>
      <xdr:col>6</xdr:col>
      <xdr:colOff>137054</xdr:colOff>
      <xdr:row>63</xdr:row>
      <xdr:rowOff>148962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15</xdr:row>
      <xdr:rowOff>93133</xdr:rowOff>
    </xdr:from>
    <xdr:to>
      <xdr:col>13</xdr:col>
      <xdr:colOff>514350</xdr:colOff>
      <xdr:row>25</xdr:row>
      <xdr:rowOff>83608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134938</xdr:colOff>
      <xdr:row>33</xdr:row>
      <xdr:rowOff>25135</xdr:rowOff>
    </xdr:from>
    <xdr:to>
      <xdr:col>13</xdr:col>
      <xdr:colOff>487362</xdr:colOff>
      <xdr:row>43</xdr:row>
      <xdr:rowOff>148959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275695</xdr:colOff>
      <xdr:row>51</xdr:row>
      <xdr:rowOff>43921</xdr:rowOff>
    </xdr:from>
    <xdr:to>
      <xdr:col>13</xdr:col>
      <xdr:colOff>504295</xdr:colOff>
      <xdr:row>62</xdr:row>
      <xdr:rowOff>158221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topLeftCell="A36" zoomScale="80" zoomScaleNormal="100" zoomScaleSheetLayoutView="80" workbookViewId="0">
      <selection activeCell="V54" sqref="V54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15</v>
      </c>
    </row>
    <row r="18" spans="1:13" x14ac:dyDescent="0.25">
      <c r="J18" s="3" t="s">
        <v>12</v>
      </c>
      <c r="L18" s="3">
        <v>1569</v>
      </c>
      <c r="M18" s="3">
        <v>1056</v>
      </c>
    </row>
    <row r="19" spans="1:13" x14ac:dyDescent="0.25">
      <c r="J19" s="3" t="s">
        <v>13</v>
      </c>
      <c r="L19" s="3">
        <v>86</v>
      </c>
      <c r="M19" s="3">
        <v>80</v>
      </c>
    </row>
    <row r="20" spans="1:13" x14ac:dyDescent="0.25">
      <c r="J20" s="3" t="s">
        <v>14</v>
      </c>
      <c r="L20" s="6">
        <f>SUM(L18:L19)</f>
        <v>1655</v>
      </c>
      <c r="M20" s="3">
        <f>SUM(M18:M19)</f>
        <v>1136</v>
      </c>
    </row>
    <row r="23" spans="1:13" ht="15.75" thickBot="1" x14ac:dyDescent="0.3"/>
    <row r="24" spans="1:13" x14ac:dyDescent="0.25">
      <c r="A24" s="25"/>
      <c r="B24" s="26"/>
      <c r="C24" s="26"/>
      <c r="D24" s="26"/>
      <c r="E24" s="26"/>
      <c r="F24" s="26"/>
      <c r="G24" s="27"/>
    </row>
    <row r="25" spans="1:13" x14ac:dyDescent="0.25">
      <c r="A25" s="19" t="s">
        <v>21</v>
      </c>
      <c r="B25" s="20"/>
      <c r="C25" s="20"/>
      <c r="D25" s="21"/>
      <c r="E25" s="22">
        <v>47</v>
      </c>
      <c r="F25" s="23"/>
      <c r="G25" s="24"/>
    </row>
    <row r="26" spans="1:13" x14ac:dyDescent="0.25">
      <c r="A26" s="19" t="s">
        <v>22</v>
      </c>
      <c r="B26" s="20"/>
      <c r="C26" s="20"/>
      <c r="D26" s="21"/>
      <c r="E26" s="22">
        <v>24</v>
      </c>
      <c r="F26" s="23"/>
      <c r="G26" s="24"/>
    </row>
    <row r="27" spans="1:13" x14ac:dyDescent="0.25">
      <c r="A27" s="19" t="s">
        <v>23</v>
      </c>
      <c r="B27" s="20"/>
      <c r="C27" s="20"/>
      <c r="D27" s="21"/>
      <c r="E27" s="22">
        <v>14</v>
      </c>
      <c r="F27" s="23"/>
      <c r="G27" s="24"/>
    </row>
    <row r="28" spans="1:13" x14ac:dyDescent="0.25">
      <c r="A28" s="19" t="s">
        <v>24</v>
      </c>
      <c r="B28" s="20"/>
      <c r="C28" s="20"/>
      <c r="D28" s="21"/>
      <c r="E28" s="22">
        <v>10</v>
      </c>
      <c r="F28" s="23"/>
      <c r="G28" s="24"/>
    </row>
    <row r="29" spans="1:13" x14ac:dyDescent="0.25">
      <c r="A29" s="19" t="s">
        <v>25</v>
      </c>
      <c r="B29" s="20"/>
      <c r="C29" s="20"/>
      <c r="D29" s="21"/>
      <c r="E29" s="22">
        <v>7</v>
      </c>
      <c r="F29" s="23"/>
      <c r="G29" s="24"/>
    </row>
    <row r="30" spans="1:13" x14ac:dyDescent="0.25">
      <c r="A30" s="19" t="s">
        <v>2</v>
      </c>
      <c r="B30" s="20"/>
      <c r="C30" s="20"/>
      <c r="D30" s="21"/>
      <c r="E30" s="22">
        <v>102</v>
      </c>
      <c r="F30" s="23"/>
      <c r="G30" s="24"/>
    </row>
    <row r="31" spans="1:13" x14ac:dyDescent="0.25">
      <c r="A31" s="19" t="s">
        <v>26</v>
      </c>
      <c r="B31" s="20"/>
      <c r="C31" s="20"/>
      <c r="D31" s="21"/>
      <c r="E31" s="22">
        <v>5</v>
      </c>
      <c r="F31" s="23"/>
      <c r="G31" s="24"/>
    </row>
    <row r="35" spans="1:12" x14ac:dyDescent="0.25">
      <c r="J35" s="4"/>
      <c r="K35" s="5"/>
      <c r="L35" s="5"/>
    </row>
    <row r="36" spans="1:12" x14ac:dyDescent="0.25">
      <c r="J36" s="4" t="s">
        <v>6</v>
      </c>
      <c r="K36" s="15">
        <v>88</v>
      </c>
    </row>
    <row r="37" spans="1:12" x14ac:dyDescent="0.25">
      <c r="B37" s="3" t="s">
        <v>15</v>
      </c>
      <c r="D37" s="3" t="s">
        <v>3</v>
      </c>
      <c r="J37" s="4" t="s">
        <v>31</v>
      </c>
      <c r="K37" s="15">
        <v>156</v>
      </c>
    </row>
    <row r="38" spans="1:12" x14ac:dyDescent="0.25">
      <c r="A38" s="14" t="s">
        <v>28</v>
      </c>
      <c r="B38" s="6">
        <v>124</v>
      </c>
      <c r="D38" s="6">
        <v>52</v>
      </c>
      <c r="J38" s="4" t="s">
        <v>19</v>
      </c>
      <c r="K38" s="15">
        <v>1131</v>
      </c>
    </row>
    <row r="39" spans="1:12" x14ac:dyDescent="0.25">
      <c r="A39" s="14" t="s">
        <v>29</v>
      </c>
      <c r="B39" s="6">
        <v>403</v>
      </c>
      <c r="D39" s="6">
        <v>632</v>
      </c>
      <c r="J39" s="4" t="s">
        <v>16</v>
      </c>
      <c r="K39" s="16">
        <v>2718</v>
      </c>
    </row>
    <row r="40" spans="1:12" x14ac:dyDescent="0.25">
      <c r="A40" s="14" t="s">
        <v>30</v>
      </c>
      <c r="B40" s="6">
        <v>527</v>
      </c>
      <c r="D40" s="6">
        <f>SUM(D38:D39)</f>
        <v>684</v>
      </c>
      <c r="J40" s="4" t="s">
        <v>5</v>
      </c>
      <c r="K40" s="16">
        <v>15226</v>
      </c>
    </row>
    <row r="41" spans="1:12" x14ac:dyDescent="0.25">
      <c r="J41" s="4"/>
      <c r="K41" s="4"/>
    </row>
    <row r="51" spans="1:13" x14ac:dyDescent="0.25">
      <c r="L51" s="28" t="s">
        <v>17</v>
      </c>
    </row>
    <row r="52" spans="1:13" x14ac:dyDescent="0.25">
      <c r="J52" s="3" t="s">
        <v>4</v>
      </c>
      <c r="L52" s="6">
        <v>200</v>
      </c>
      <c r="M52" s="6" t="s">
        <v>18</v>
      </c>
    </row>
    <row r="53" spans="1:13" x14ac:dyDescent="0.25">
      <c r="J53" s="3" t="s">
        <v>7</v>
      </c>
      <c r="L53" s="6">
        <v>200</v>
      </c>
      <c r="M53" s="18">
        <v>262</v>
      </c>
    </row>
    <row r="54" spans="1:13" x14ac:dyDescent="0.25">
      <c r="J54" s="3" t="s">
        <v>27</v>
      </c>
      <c r="L54" s="6">
        <v>100</v>
      </c>
      <c r="M54" s="18">
        <v>159</v>
      </c>
    </row>
    <row r="55" spans="1:13" x14ac:dyDescent="0.25">
      <c r="C55" s="6" t="s">
        <v>10</v>
      </c>
      <c r="D55" s="6" t="s">
        <v>11</v>
      </c>
      <c r="J55" s="3" t="s">
        <v>8</v>
      </c>
      <c r="L55" s="6">
        <v>130</v>
      </c>
      <c r="M55" s="18">
        <v>93</v>
      </c>
    </row>
    <row r="56" spans="1:13" x14ac:dyDescent="0.25">
      <c r="A56" s="14" t="s">
        <v>1</v>
      </c>
      <c r="C56" s="6">
        <v>130</v>
      </c>
      <c r="D56" s="6">
        <v>154</v>
      </c>
      <c r="J56" s="17" t="s">
        <v>9</v>
      </c>
      <c r="L56" s="6">
        <f>SUM(L52:L55)</f>
        <v>630</v>
      </c>
      <c r="M56" s="18">
        <v>252</v>
      </c>
    </row>
    <row r="57" spans="1:13" x14ac:dyDescent="0.25">
      <c r="A57" s="14" t="s">
        <v>0</v>
      </c>
      <c r="C57" s="6">
        <v>50</v>
      </c>
      <c r="D57" s="6">
        <v>57</v>
      </c>
      <c r="M57" s="18">
        <f>SUM(M53:M56)</f>
        <v>766</v>
      </c>
    </row>
    <row r="58" spans="1:13" x14ac:dyDescent="0.25">
      <c r="A58" s="14" t="s">
        <v>20</v>
      </c>
      <c r="C58" s="6">
        <v>20</v>
      </c>
      <c r="D58" s="6">
        <v>5</v>
      </c>
    </row>
    <row r="59" spans="1:13" x14ac:dyDescent="0.25">
      <c r="A59" s="14" t="s">
        <v>2</v>
      </c>
      <c r="C59" s="6">
        <v>200</v>
      </c>
      <c r="D59" s="6">
        <f>SUM(D56:D58)</f>
        <v>216</v>
      </c>
    </row>
  </sheetData>
  <sortState ref="A55:D58">
    <sortCondition ref="A55"/>
  </sortState>
  <mergeCells count="15"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2023-09-11T20:38:45Z</cp:lastPrinted>
  <dcterms:created xsi:type="dcterms:W3CDTF">2021-11-19T18:00:54Z</dcterms:created>
  <dcterms:modified xsi:type="dcterms:W3CDTF">2023-09-11T20:41:10Z</dcterms:modified>
</cp:coreProperties>
</file>