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2023 - Produção Assistencial\3 - HEAPA - 2023\2. Relatórios\Relatórios Gerenciais  - Mensais -\"/>
    </mc:Choice>
  </mc:AlternateContent>
  <bookViews>
    <workbookView showHorizontalScroll="0" showVerticalScroll="0" showSheetTabs="0" xWindow="0" yWindow="0" windowWidth="20490" windowHeight="7755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1" l="1"/>
  <c r="M58" i="1" l="1"/>
  <c r="L57" i="1"/>
</calcChain>
</file>

<file path=xl/sharedStrings.xml><?xml version="1.0" encoding="utf-8"?>
<sst xmlns="http://schemas.openxmlformats.org/spreadsheetml/2006/main" count="37" uniqueCount="35">
  <si>
    <t>Cirurgia Geral</t>
  </si>
  <si>
    <t>Ortopedia e traumatologia</t>
  </si>
  <si>
    <t>TOTAL</t>
  </si>
  <si>
    <t>Realizado</t>
  </si>
  <si>
    <t>ANÁLISES CLÍNICAS</t>
  </si>
  <si>
    <t>ELETROCARDIOGRAMA</t>
  </si>
  <si>
    <t>Raio x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</si>
  <si>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</si>
  <si>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</si>
  <si>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</si>
  <si>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</si>
  <si>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</si>
  <si>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</si>
  <si>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</si>
  <si>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</si>
  <si>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</si>
  <si>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</si>
  <si>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</si>
  <si>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</si>
  <si>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</si>
  <si>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</si>
  <si>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</si>
  <si>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</si>
  <si>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</si>
  <si>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</si>
  <si>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>Clínica Médica</t>
  </si>
  <si>
    <t>Clínica Cirúrgica</t>
  </si>
  <si>
    <t xml:space="preserve">Total </t>
  </si>
  <si>
    <t>ULTRASSONOGRAFIA/ DOPPLER</t>
  </si>
  <si>
    <t>* O Relatório Gerencial de Produção referente ao mês de setembro, será aprovado pelo Conselho de Administração, no próximo trimestre conforme o Estatuto Social.</t>
  </si>
  <si>
    <t>META MENSAL TOTAL</t>
  </si>
  <si>
    <t xml:space="preserve">Raio X c/ Contraste </t>
  </si>
  <si>
    <t xml:space="preserve">Ultrassonografia/Doppler </t>
  </si>
  <si>
    <t>Tomografia c/ e sem contraste</t>
  </si>
  <si>
    <t>Pequenos Procedimento Ambu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</si>
</sst>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97</c:v>
                </c:pt>
                <c:pt idx="2">
                  <c:v>35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405</c:v>
                </c:pt>
                <c:pt idx="2">
                  <c:v>603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502</c:v>
                </c:pt>
                <c:pt idx="2">
                  <c:v>638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045165056"/>
        <c:axId val="-1045164512"/>
      </c:barChart>
      <c:catAx>
        <c:axId val="-104516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045164512"/>
        <c:crosses val="autoZero"/>
        <c:auto val="1"/>
        <c:lblAlgn val="ctr"/>
        <c:lblOffset val="100"/>
        <c:noMultiLvlLbl val="0"/>
      </c:catAx>
      <c:valAx>
        <c:axId val="-1045164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04516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META MENSAL 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3">
                  <c:v>190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META MENSAL 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138</c:v>
                </c:pt>
                <c:pt idx="1">
                  <c:v>54</c:v>
                </c:pt>
                <c:pt idx="2">
                  <c:v>3</c:v>
                </c:pt>
                <c:pt idx="3">
                  <c:v>195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META MENSAL 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045163424"/>
        <c:axId val="-1045162880"/>
      </c:barChart>
      <c:catAx>
        <c:axId val="-104516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045162880"/>
        <c:crosses val="autoZero"/>
        <c:auto val="1"/>
        <c:lblAlgn val="ctr"/>
        <c:lblOffset val="100"/>
        <c:noMultiLvlLbl val="0"/>
      </c:catAx>
      <c:valAx>
        <c:axId val="-10451628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04516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78918860822581E-17"/>
                  <c:y val="-2.6766404199475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745098039215684E-3"/>
                  <c:y val="-2.075643044619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601049868766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76640419947506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4"/>
                <c:pt idx="0">
                  <c:v>Consultas Médicas</c:v>
                </c:pt>
                <c:pt idx="1">
                  <c:v>Consultas Multidisciplinares</c:v>
                </c:pt>
                <c:pt idx="2">
                  <c:v>Pequenos Procedimento Ambu</c:v>
                </c:pt>
                <c:pt idx="3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1343</c:v>
                </c:pt>
                <c:pt idx="1">
                  <c:v>262</c:v>
                </c:pt>
                <c:pt idx="2">
                  <c:v>492</c:v>
                </c:pt>
                <c:pt idx="3">
                  <c:v>2097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9.4117647058823521E-3"/>
                  <c:y val="-6.76640419947509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372549019607269E-3"/>
                  <c:y val="-4.31643044619423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372549019606693E-3"/>
                  <c:y val="-5.9797375328084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7664041994750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4"/>
                <c:pt idx="0">
                  <c:v>Consultas Médicas</c:v>
                </c:pt>
                <c:pt idx="1">
                  <c:v>Consultas Multidisciplinares</c:v>
                </c:pt>
                <c:pt idx="2">
                  <c:v>Pequenos Procedimento Ambu</c:v>
                </c:pt>
                <c:pt idx="3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1500</c:v>
                </c:pt>
                <c:pt idx="1">
                  <c:v>250</c:v>
                </c:pt>
                <c:pt idx="2">
                  <c:v>300</c:v>
                </c:pt>
                <c:pt idx="3">
                  <c:v>2050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71949440"/>
        <c:axId val="-1271948352"/>
      </c:barChart>
      <c:catAx>
        <c:axId val="-127194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1948352"/>
        <c:crosses val="autoZero"/>
        <c:auto val="1"/>
        <c:lblAlgn val="ctr"/>
        <c:lblOffset val="100"/>
        <c:noMultiLvlLbl val="0"/>
      </c:catAx>
      <c:valAx>
        <c:axId val="-1271948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27194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303</c:v>
                </c:pt>
                <c:pt idx="1">
                  <c:v>143</c:v>
                </c:pt>
                <c:pt idx="2" formatCode="#,##0">
                  <c:v>1531</c:v>
                </c:pt>
                <c:pt idx="3" formatCode="#,##0">
                  <c:v>2690</c:v>
                </c:pt>
                <c:pt idx="4" formatCode="#,##0">
                  <c:v>17454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71945088"/>
        <c:axId val="-1271944000"/>
      </c:barChart>
      <c:catAx>
        <c:axId val="-127194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1944000"/>
        <c:crosses val="autoZero"/>
        <c:auto val="1"/>
        <c:lblAlgn val="ctr"/>
        <c:lblOffset val="100"/>
        <c:noMultiLvlLbl val="0"/>
      </c:catAx>
      <c:valAx>
        <c:axId val="-12719440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194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Planilha1!$L$52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187938764569044E-3"/>
                  <c:y val="-1.036581257796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Planilha1!$L$53:$L$57</c:f>
              <c:numCache>
                <c:formatCode>General</c:formatCode>
                <c:ptCount val="5"/>
                <c:pt idx="0">
                  <c:v>160</c:v>
                </c:pt>
                <c:pt idx="1">
                  <c:v>80</c:v>
                </c:pt>
                <c:pt idx="2">
                  <c:v>40</c:v>
                </c:pt>
                <c:pt idx="3">
                  <c:v>150</c:v>
                </c:pt>
                <c:pt idx="4">
                  <c:v>430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341</c:v>
                </c:pt>
                <c:pt idx="1">
                  <c:v>0</c:v>
                </c:pt>
                <c:pt idx="2">
                  <c:v>84</c:v>
                </c:pt>
                <c:pt idx="3">
                  <c:v>111</c:v>
                </c:pt>
                <c:pt idx="4">
                  <c:v>536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62224528"/>
        <c:axId val="-1038845184"/>
      </c:barChart>
      <c:catAx>
        <c:axId val="-11622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038845184"/>
        <c:crosses val="autoZero"/>
        <c:auto val="1"/>
        <c:lblAlgn val="ctr"/>
        <c:lblOffset val="100"/>
        <c:noMultiLvlLbl val="0"/>
      </c:catAx>
      <c:valAx>
        <c:axId val="-10388451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16222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89468397900144"/>
          <c:y val="0.88586799493759472"/>
          <c:w val="0.31034503928820772"/>
          <c:h val="9.690463497644462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341778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34177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Outubro/2023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180976</xdr:colOff>
      <xdr:row>4</xdr:row>
      <xdr:rowOff>111489</xdr:rowOff>
    </xdr:from>
    <xdr:ext cx="4328582" cy="303705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80976" y="873489"/>
          <a:ext cx="4328582" cy="3037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31637</xdr:colOff>
      <xdr:row>31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1637" y="5970324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9260</xdr:colOff>
      <xdr:row>44</xdr:row>
      <xdr:rowOff>180974</xdr:rowOff>
    </xdr:from>
    <xdr:ext cx="4600574" cy="985839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9260" y="8574880"/>
          <a:ext cx="4600574" cy="985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 meta de saídas hospitalares em outubro de 2023 </a:t>
          </a:r>
          <a:r>
            <a:rPr lang="pt-B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onforme ANEXO Nº I - Especificações Técnicas/2023 – Hospital Estadual de Aparecida de Goiânia Dr. Caio Louzada (HEAPA)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é de 502 saídas e foram realizadas 638 saídas, sendo 35 na clínica médica e 603 na clínica cirúrgica</a:t>
          </a:r>
          <a:r>
            <a:rPr lang="pt-BR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. Atingindo 127,09% da meta mensal global.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819650" cy="623359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254441"/>
          <a:ext cx="4819650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Foram realizadas no mês de outubro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 2023, 195 cirurgias  eletivas, frente as 190 contratadas e 404 de urgência e emergência, totalizando 599 cirurgias no mês. </a:t>
          </a:r>
          <a:r>
            <a:rPr lang="pt-BR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Atingindo, 102,63% da meta mensal global estabelecida.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29835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38800" y="2075240"/>
          <a:ext cx="4212167" cy="42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Outubro de 2023, o total de 1.798 atendimentos  de urgência e emergência.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903452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19700" y="4905375"/>
          <a:ext cx="4248150" cy="903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conforme ANEXO Nº I - Especificações Técnicas/2023 – Hospital Estadual de Aparecida de Goiânia Dr. Caio Louzada (HEAPA)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é de 2.050 atendimentos por mês, e a quantidade de atendimentos realizados foram de 2.097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de outubro de 2023.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22.144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interno.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451115</xdr:colOff>
      <xdr:row>46</xdr:row>
      <xdr:rowOff>160867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5613665" y="8933392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9526</xdr:colOff>
      <xdr:row>60</xdr:row>
      <xdr:rowOff>132028</xdr:rowOff>
    </xdr:from>
    <xdr:to>
      <xdr:col>13</xdr:col>
      <xdr:colOff>428625</xdr:colOff>
      <xdr:row>63</xdr:row>
      <xdr:rowOff>0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172076" y="11571553"/>
          <a:ext cx="4086224" cy="439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536 serviços de apoio diagnóstico e terapêutico externo, frente aos 430 contratados.</a:t>
          </a:r>
          <a:endParaRPr lang="pt-BR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7143</xdr:colOff>
      <xdr:row>34</xdr:row>
      <xdr:rowOff>148743</xdr:rowOff>
    </xdr:from>
    <xdr:to>
      <xdr:col>6</xdr:col>
      <xdr:colOff>26193</xdr:colOff>
      <xdr:row>44</xdr:row>
      <xdr:rowOff>82068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35720</xdr:colOff>
      <xdr:row>52</xdr:row>
      <xdr:rowOff>108239</xdr:rowOff>
    </xdr:from>
    <xdr:to>
      <xdr:col>6</xdr:col>
      <xdr:colOff>140495</xdr:colOff>
      <xdr:row>63</xdr:row>
      <xdr:rowOff>146339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171450</xdr:colOff>
      <xdr:row>15</xdr:row>
      <xdr:rowOff>83608</xdr:rowOff>
    </xdr:from>
    <xdr:to>
      <xdr:col>13</xdr:col>
      <xdr:colOff>552450</xdr:colOff>
      <xdr:row>25</xdr:row>
      <xdr:rowOff>74083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205581</xdr:colOff>
      <xdr:row>33</xdr:row>
      <xdr:rowOff>17991</xdr:rowOff>
    </xdr:from>
    <xdr:to>
      <xdr:col>13</xdr:col>
      <xdr:colOff>558005</xdr:colOff>
      <xdr:row>43</xdr:row>
      <xdr:rowOff>141815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144312</xdr:colOff>
      <xdr:row>49</xdr:row>
      <xdr:rowOff>122504</xdr:rowOff>
    </xdr:from>
    <xdr:to>
      <xdr:col>13</xdr:col>
      <xdr:colOff>549274</xdr:colOff>
      <xdr:row>60</xdr:row>
      <xdr:rowOff>104776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view="pageBreakPreview" zoomScale="118" zoomScaleNormal="75" zoomScaleSheetLayoutView="118" workbookViewId="0">
      <selection activeCell="H55" sqref="H55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3</v>
      </c>
      <c r="M17" s="3" t="s">
        <v>13</v>
      </c>
    </row>
    <row r="18" spans="1:13" x14ac:dyDescent="0.25">
      <c r="J18" s="3" t="s">
        <v>10</v>
      </c>
      <c r="L18" s="3">
        <v>1343</v>
      </c>
      <c r="M18" s="3">
        <v>1500</v>
      </c>
    </row>
    <row r="19" spans="1:13" x14ac:dyDescent="0.25">
      <c r="J19" s="3" t="s">
        <v>11</v>
      </c>
      <c r="L19" s="3">
        <v>262</v>
      </c>
      <c r="M19" s="3">
        <v>250</v>
      </c>
    </row>
    <row r="20" spans="1:13" x14ac:dyDescent="0.25">
      <c r="J20" s="3" t="s">
        <v>34</v>
      </c>
      <c r="L20" s="3">
        <v>492</v>
      </c>
      <c r="M20" s="3">
        <v>300</v>
      </c>
    </row>
    <row r="21" spans="1:13" x14ac:dyDescent="0.25">
      <c r="J21" s="3" t="s">
        <v>12</v>
      </c>
      <c r="L21" s="6">
        <v>2097</v>
      </c>
      <c r="M21" s="3">
        <v>2050</v>
      </c>
    </row>
    <row r="23" spans="1:13" ht="15.75" thickBot="1" x14ac:dyDescent="0.3"/>
    <row r="24" spans="1:13" x14ac:dyDescent="0.25">
      <c r="A24" s="29"/>
      <c r="B24" s="30"/>
      <c r="C24" s="30"/>
      <c r="D24" s="30"/>
      <c r="E24" s="30"/>
      <c r="F24" s="30"/>
      <c r="G24" s="31"/>
    </row>
    <row r="25" spans="1:13" x14ac:dyDescent="0.25">
      <c r="A25" s="23" t="s">
        <v>19</v>
      </c>
      <c r="B25" s="24"/>
      <c r="C25" s="24"/>
      <c r="D25" s="25"/>
      <c r="E25" s="26">
        <v>47</v>
      </c>
      <c r="F25" s="27"/>
      <c r="G25" s="28"/>
    </row>
    <row r="26" spans="1:13" x14ac:dyDescent="0.25">
      <c r="A26" s="23" t="s">
        <v>20</v>
      </c>
      <c r="B26" s="24"/>
      <c r="C26" s="24"/>
      <c r="D26" s="25"/>
      <c r="E26" s="26">
        <v>24</v>
      </c>
      <c r="F26" s="27"/>
      <c r="G26" s="28"/>
    </row>
    <row r="27" spans="1:13" x14ac:dyDescent="0.25">
      <c r="A27" s="23" t="s">
        <v>21</v>
      </c>
      <c r="B27" s="24"/>
      <c r="C27" s="24"/>
      <c r="D27" s="25"/>
      <c r="E27" s="26">
        <v>14</v>
      </c>
      <c r="F27" s="27"/>
      <c r="G27" s="28"/>
    </row>
    <row r="28" spans="1:13" x14ac:dyDescent="0.25">
      <c r="A28" s="23" t="s">
        <v>22</v>
      </c>
      <c r="B28" s="24"/>
      <c r="C28" s="24"/>
      <c r="D28" s="25"/>
      <c r="E28" s="26">
        <v>10</v>
      </c>
      <c r="F28" s="27"/>
      <c r="G28" s="28"/>
    </row>
    <row r="29" spans="1:13" x14ac:dyDescent="0.25">
      <c r="A29" s="23" t="s">
        <v>23</v>
      </c>
      <c r="B29" s="24"/>
      <c r="C29" s="24"/>
      <c r="D29" s="25"/>
      <c r="E29" s="26">
        <v>7</v>
      </c>
      <c r="F29" s="27"/>
      <c r="G29" s="28"/>
    </row>
    <row r="30" spans="1:13" x14ac:dyDescent="0.25">
      <c r="A30" s="23" t="s">
        <v>2</v>
      </c>
      <c r="B30" s="24"/>
      <c r="C30" s="24"/>
      <c r="D30" s="25"/>
      <c r="E30" s="26">
        <v>102</v>
      </c>
      <c r="F30" s="27"/>
      <c r="G30" s="28"/>
    </row>
    <row r="31" spans="1:13" x14ac:dyDescent="0.25">
      <c r="A31" s="23" t="s">
        <v>24</v>
      </c>
      <c r="B31" s="24"/>
      <c r="C31" s="24"/>
      <c r="D31" s="25"/>
      <c r="E31" s="26">
        <v>5</v>
      </c>
      <c r="F31" s="27"/>
      <c r="G31" s="28"/>
    </row>
    <row r="36" spans="1:12" x14ac:dyDescent="0.25">
      <c r="J36" s="4"/>
      <c r="K36" s="5"/>
      <c r="L36" s="5"/>
    </row>
    <row r="37" spans="1:12" x14ac:dyDescent="0.25">
      <c r="B37" s="3" t="s">
        <v>13</v>
      </c>
      <c r="D37" s="3" t="s">
        <v>3</v>
      </c>
      <c r="J37" s="4" t="s">
        <v>5</v>
      </c>
      <c r="K37" s="15">
        <v>303</v>
      </c>
    </row>
    <row r="38" spans="1:12" x14ac:dyDescent="0.25">
      <c r="A38" s="14" t="s">
        <v>25</v>
      </c>
      <c r="B38" s="6">
        <v>97</v>
      </c>
      <c r="D38" s="6">
        <v>35</v>
      </c>
      <c r="J38" s="4" t="s">
        <v>28</v>
      </c>
      <c r="K38" s="15">
        <v>143</v>
      </c>
    </row>
    <row r="39" spans="1:12" x14ac:dyDescent="0.25">
      <c r="A39" s="14" t="s">
        <v>26</v>
      </c>
      <c r="B39" s="6">
        <v>405</v>
      </c>
      <c r="D39" s="6">
        <v>603</v>
      </c>
      <c r="J39" s="4" t="s">
        <v>17</v>
      </c>
      <c r="K39" s="16">
        <v>1531</v>
      </c>
    </row>
    <row r="40" spans="1:12" x14ac:dyDescent="0.25">
      <c r="A40" s="14" t="s">
        <v>27</v>
      </c>
      <c r="B40" s="6">
        <v>502</v>
      </c>
      <c r="D40" s="6">
        <v>638</v>
      </c>
      <c r="J40" s="4" t="s">
        <v>14</v>
      </c>
      <c r="K40" s="16">
        <v>2690</v>
      </c>
    </row>
    <row r="41" spans="1:12" x14ac:dyDescent="0.25">
      <c r="J41" s="4" t="s">
        <v>4</v>
      </c>
      <c r="K41" s="16">
        <v>17454</v>
      </c>
    </row>
    <row r="42" spans="1:12" x14ac:dyDescent="0.25">
      <c r="J42" s="4"/>
      <c r="K42" s="4"/>
    </row>
    <row r="52" spans="1:14" x14ac:dyDescent="0.25">
      <c r="L52" s="19" t="s">
        <v>15</v>
      </c>
    </row>
    <row r="53" spans="1:14" x14ac:dyDescent="0.25">
      <c r="J53" s="3" t="s">
        <v>33</v>
      </c>
      <c r="L53" s="6">
        <v>160</v>
      </c>
      <c r="M53" s="6" t="s">
        <v>16</v>
      </c>
    </row>
    <row r="54" spans="1:14" x14ac:dyDescent="0.25">
      <c r="J54" s="3" t="s">
        <v>31</v>
      </c>
      <c r="L54" s="6">
        <v>80</v>
      </c>
      <c r="M54" s="18">
        <v>341</v>
      </c>
    </row>
    <row r="55" spans="1:14" x14ac:dyDescent="0.25">
      <c r="C55" s="6" t="s">
        <v>8</v>
      </c>
      <c r="D55" s="6" t="s">
        <v>9</v>
      </c>
      <c r="J55" s="3" t="s">
        <v>6</v>
      </c>
      <c r="L55" s="6">
        <v>40</v>
      </c>
      <c r="M55" s="18">
        <v>0</v>
      </c>
    </row>
    <row r="56" spans="1:14" x14ac:dyDescent="0.25">
      <c r="A56" s="14" t="s">
        <v>1</v>
      </c>
      <c r="C56" s="32"/>
      <c r="D56" s="6">
        <v>138</v>
      </c>
      <c r="J56" s="3" t="s">
        <v>32</v>
      </c>
      <c r="L56" s="6">
        <v>150</v>
      </c>
      <c r="M56" s="18">
        <v>84</v>
      </c>
    </row>
    <row r="57" spans="1:14" x14ac:dyDescent="0.25">
      <c r="A57" s="14" t="s">
        <v>0</v>
      </c>
      <c r="C57" s="32"/>
      <c r="D57" s="6">
        <v>54</v>
      </c>
      <c r="J57" s="17" t="s">
        <v>7</v>
      </c>
      <c r="L57" s="6">
        <f>SUM(L53:L56)</f>
        <v>430</v>
      </c>
      <c r="M57" s="18">
        <v>111</v>
      </c>
    </row>
    <row r="58" spans="1:14" x14ac:dyDescent="0.25">
      <c r="A58" s="14" t="s">
        <v>18</v>
      </c>
      <c r="C58" s="32"/>
      <c r="D58" s="6">
        <v>3</v>
      </c>
      <c r="M58" s="18">
        <f>SUM(M54:M57)</f>
        <v>536</v>
      </c>
    </row>
    <row r="59" spans="1:14" x14ac:dyDescent="0.25">
      <c r="A59" s="14" t="s">
        <v>30</v>
      </c>
      <c r="C59" s="6">
        <v>190</v>
      </c>
      <c r="D59" s="6">
        <f>SUM(D56:D58)</f>
        <v>195</v>
      </c>
    </row>
    <row r="64" spans="1:14" ht="15" customHeight="1" x14ac:dyDescent="0.25">
      <c r="H64" s="22" t="s">
        <v>29</v>
      </c>
      <c r="I64" s="22"/>
      <c r="J64" s="22"/>
      <c r="K64" s="22"/>
      <c r="L64" s="22"/>
      <c r="M64" s="22"/>
      <c r="N64" s="22"/>
    </row>
    <row r="65" spans="8:14" x14ac:dyDescent="0.25">
      <c r="H65" s="22"/>
      <c r="I65" s="22"/>
      <c r="J65" s="22"/>
      <c r="K65" s="22"/>
      <c r="L65" s="22"/>
      <c r="M65" s="22"/>
      <c r="N65" s="22"/>
    </row>
    <row r="66" spans="8:14" ht="15" customHeight="1" x14ac:dyDescent="0.25">
      <c r="H66" s="21"/>
      <c r="I66" s="21"/>
      <c r="J66" s="20"/>
      <c r="K66" s="20"/>
      <c r="L66" s="20"/>
      <c r="M66" s="20"/>
      <c r="N66" s="21"/>
    </row>
    <row r="67" spans="8:14" x14ac:dyDescent="0.25">
      <c r="J67" s="21"/>
      <c r="K67" s="21"/>
      <c r="L67" s="21"/>
      <c r="M67" s="21"/>
    </row>
  </sheetData>
  <sortState ref="A55:D58">
    <sortCondition ref="A55"/>
  </sortState>
  <mergeCells count="17">
    <mergeCell ref="C56:C58"/>
    <mergeCell ref="H64:N65"/>
    <mergeCell ref="A27:D27"/>
    <mergeCell ref="E27:G27"/>
    <mergeCell ref="A24:G24"/>
    <mergeCell ref="A25:D25"/>
    <mergeCell ref="E25:G25"/>
    <mergeCell ref="A26:D26"/>
    <mergeCell ref="E26:G26"/>
    <mergeCell ref="A31:D31"/>
    <mergeCell ref="E31:G31"/>
    <mergeCell ref="A28:D28"/>
    <mergeCell ref="E28:G28"/>
    <mergeCell ref="A29:D29"/>
    <mergeCell ref="E29:G29"/>
    <mergeCell ref="A30:D30"/>
    <mergeCell ref="E30:G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2023-11-13T12:50:46Z</cp:lastPrinted>
  <dcterms:created xsi:type="dcterms:W3CDTF">2021-11-19T18:00:54Z</dcterms:created>
  <dcterms:modified xsi:type="dcterms:W3CDTF">2023-11-13T13:05:13Z</dcterms:modified>
</cp:coreProperties>
</file>