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3 - HEAPA - 2023\2. Relatórios\Relatórios Gerenciais  - Mensais -\"/>
    </mc:Choice>
  </mc:AlternateContent>
  <bookViews>
    <workbookView showHorizontalScroll="0" showVerticalScroll="0" showSheetTabs="0"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58" i="1" l="1"/>
  <c r="L57" i="1"/>
</calcChain>
</file>

<file path=xl/sharedStrings.xml><?xml version="1.0" encoding="utf-8"?>
<sst xmlns="http://schemas.openxmlformats.org/spreadsheetml/2006/main" count="37" uniqueCount="35">
  <si>
    <t>Cirurgia Geral</t>
  </si>
  <si>
    <t>Ortopedia e traumatologia</t>
  </si>
  <si>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</si>
  <si>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</si>
  <si>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</si>
  <si>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</si>
  <si>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</si>
  <si>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</si>
  <si>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</si>
  <si>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</si>
  <si>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</si>
  <si>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</si>
  <si>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</si>
  <si>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</si>
  <si>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</si>
  <si>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</si>
  <si>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</si>
  <si>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</si>
  <si>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</si>
  <si>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</si>
  <si>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</si>
  <si>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</si>
  <si>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</si>
  <si>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</si>
  <si>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</si>
  <si>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</si>
  <si>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</si>
  <si>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</si>
  <si>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</si>
  <si>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* O Relatório Gerencial de Produção referente ao mês de setembro, será aprovado pelo Conselho de Administração, no próximo trimestre conforme o Estatuto Social.</t>
  </si>
  <si>
    <t>META MENSAL TOTAL</t>
  </si>
  <si>
    <t xml:space="preserve">Raio X c/ Contraste </t>
  </si>
  <si>
    <t xml:space="preserve">Ultrassonografia/Doppler </t>
  </si>
  <si>
    <t>Tomografia c/ e sem contraste</t>
  </si>
  <si>
    <t>Pequenos Procedimento Ambu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</si>
</sst>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588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630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07322048"/>
        <c:axId val="1107323136"/>
      </c:barChart>
      <c:catAx>
        <c:axId val="110732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7323136"/>
        <c:crosses val="autoZero"/>
        <c:auto val="1"/>
        <c:lblAlgn val="ctr"/>
        <c:lblOffset val="100"/>
        <c:noMultiLvlLbl val="0"/>
      </c:catAx>
      <c:valAx>
        <c:axId val="1107323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073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META MENSAL 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3">
                  <c:v>190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META MENSAL 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129</c:v>
                </c:pt>
                <c:pt idx="1">
                  <c:v>64</c:v>
                </c:pt>
                <c:pt idx="2">
                  <c:v>2</c:v>
                </c:pt>
                <c:pt idx="3">
                  <c:v>195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META MENSAL 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91352128"/>
        <c:axId val="991350496"/>
      </c:barChart>
      <c:catAx>
        <c:axId val="9913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1350496"/>
        <c:crosses val="autoZero"/>
        <c:auto val="1"/>
        <c:lblAlgn val="ctr"/>
        <c:lblOffset val="100"/>
        <c:noMultiLvlLbl val="0"/>
      </c:catAx>
      <c:valAx>
        <c:axId val="991350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913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601049868766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4"/>
                <c:pt idx="0">
                  <c:v>Consultas Médicas</c:v>
                </c:pt>
                <c:pt idx="1">
                  <c:v>Consultas Multidisciplinares</c:v>
                </c:pt>
                <c:pt idx="2">
                  <c:v>Pequenos Procedimento Ambu</c:v>
                </c:pt>
                <c:pt idx="3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1332</c:v>
                </c:pt>
                <c:pt idx="1">
                  <c:v>252</c:v>
                </c:pt>
                <c:pt idx="2">
                  <c:v>314</c:v>
                </c:pt>
                <c:pt idx="3">
                  <c:v>1898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72549019606693E-3"/>
                  <c:y val="-5.9797375328084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4"/>
                <c:pt idx="0">
                  <c:v>Consultas Médicas</c:v>
                </c:pt>
                <c:pt idx="1">
                  <c:v>Consultas Multidisciplinares</c:v>
                </c:pt>
                <c:pt idx="2">
                  <c:v>Pequenos Procedimento Ambu</c:v>
                </c:pt>
                <c:pt idx="3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1500</c:v>
                </c:pt>
                <c:pt idx="1">
                  <c:v>250</c:v>
                </c:pt>
                <c:pt idx="2">
                  <c:v>300</c:v>
                </c:pt>
                <c:pt idx="3">
                  <c:v>2050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91360288"/>
        <c:axId val="991357024"/>
      </c:barChart>
      <c:catAx>
        <c:axId val="9913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1357024"/>
        <c:crosses val="autoZero"/>
        <c:auto val="1"/>
        <c:lblAlgn val="ctr"/>
        <c:lblOffset val="100"/>
        <c:noMultiLvlLbl val="0"/>
      </c:catAx>
      <c:valAx>
        <c:axId val="991357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913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235</c:v>
                </c:pt>
                <c:pt idx="1">
                  <c:v>126</c:v>
                </c:pt>
                <c:pt idx="2" formatCode="#,##0">
                  <c:v>1431</c:v>
                </c:pt>
                <c:pt idx="3" formatCode="#,##0">
                  <c:v>2241</c:v>
                </c:pt>
                <c:pt idx="4" formatCode="#,##0">
                  <c:v>18290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91351584"/>
        <c:axId val="873942352"/>
      </c:barChart>
      <c:catAx>
        <c:axId val="9913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3942352"/>
        <c:crosses val="autoZero"/>
        <c:auto val="1"/>
        <c:lblAlgn val="ctr"/>
        <c:lblOffset val="100"/>
        <c:noMultiLvlLbl val="0"/>
      </c:catAx>
      <c:valAx>
        <c:axId val="873942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135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519</c:v>
                </c:pt>
                <c:pt idx="1">
                  <c:v>0</c:v>
                </c:pt>
                <c:pt idx="2">
                  <c:v>121</c:v>
                </c:pt>
                <c:pt idx="3">
                  <c:v>287</c:v>
                </c:pt>
                <c:pt idx="4">
                  <c:v>927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73941808"/>
        <c:axId val="1111393744"/>
      </c:barChart>
      <c:catAx>
        <c:axId val="87394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1393744"/>
        <c:crosses val="autoZero"/>
        <c:auto val="1"/>
        <c:lblAlgn val="ctr"/>
        <c:lblOffset val="100"/>
        <c:noMultiLvlLbl val="0"/>
      </c:catAx>
      <c:valAx>
        <c:axId val="1111393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394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521699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52169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6" y="889876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>
            <a:latin typeface="+mn-lt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600574" cy="98583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9260" y="8574880"/>
          <a:ext cx="4600574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saídas hospitalares em novembro de 2023 </a:t>
          </a:r>
          <a:r>
            <a:rPr lang="pt-B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onforme ANEXO Nº I - Especificações Técnicas/2023 – Hospital Estadual de Aparecida de Goiânia Dr. Caio Louzada (HEAPA)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 de 502 saídas e foram realizadas 630 saídas, sendo 42 na clínica médica e 588 na clínica cirúrgica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. Atingindo 125,50% da meta mensal global.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425174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realizadas no mês de novembro de 2023, 195 cirurgias  eletivas, frente as 190 contratadas e 322 de urgência e emergência, totalizando 517 cirurgias no mês. 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Atingindo, 102,63% da meta mensal global estabelecida.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novembro de 2023, o total de 1.722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914353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49811" y="5008511"/>
          <a:ext cx="4248150" cy="914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atendimento Ambulatorial conforme ANEXO Nº I - Especificações Técnicas/2023 – Hospital Estadual de Aparecida de Goiânia Dr. Caio Louzada (HEAPA) no mês de novembro é de 2.050 atendimentos por mês, e a quantidade de atendimentos realizados foram de 1.898 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 mês de outubro de 2023.</a:t>
          </a:r>
          <a:endParaRPr lang="pt-BR" sz="105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realizados média de 18.290 serviços de apoio diagnóstico e terapêutico interno. </a:t>
          </a:r>
          <a:endParaRPr lang="pt-BR" sz="1100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204839</xdr:colOff>
      <xdr:row>60</xdr:row>
      <xdr:rowOff>132028</xdr:rowOff>
    </xdr:from>
    <xdr:to>
      <xdr:col>13</xdr:col>
      <xdr:colOff>428625</xdr:colOff>
      <xdr:row>63</xdr:row>
      <xdr:rowOff>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059516" y="11818076"/>
          <a:ext cx="4248867" cy="451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 mês em analise foram realizados média de 927 serviços de apoio diagnóstico e terapêutico externo, frente aos 430 contratados.</a:t>
          </a:r>
          <a:endParaRPr lang="pt-BR" sz="1000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25307</xdr:colOff>
      <xdr:row>34</xdr:row>
      <xdr:rowOff>153575</xdr:rowOff>
    </xdr:from>
    <xdr:to>
      <xdr:col>6</xdr:col>
      <xdr:colOff>44357</xdr:colOff>
      <xdr:row>44</xdr:row>
      <xdr:rowOff>89992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25479</xdr:colOff>
      <xdr:row>52</xdr:row>
      <xdr:rowOff>46788</xdr:rowOff>
    </xdr:from>
    <xdr:to>
      <xdr:col>6</xdr:col>
      <xdr:colOff>130254</xdr:colOff>
      <xdr:row>63</xdr:row>
      <xdr:rowOff>84888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58789</xdr:colOff>
      <xdr:row>15</xdr:row>
      <xdr:rowOff>145059</xdr:rowOff>
    </xdr:from>
    <xdr:to>
      <xdr:col>13</xdr:col>
      <xdr:colOff>439789</xdr:colOff>
      <xdr:row>25</xdr:row>
      <xdr:rowOff>135534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103161</xdr:colOff>
      <xdr:row>33</xdr:row>
      <xdr:rowOff>69201</xdr:rowOff>
    </xdr:from>
    <xdr:to>
      <xdr:col>13</xdr:col>
      <xdr:colOff>455585</xdr:colOff>
      <xdr:row>43</xdr:row>
      <xdr:rowOff>193025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256973</xdr:colOff>
      <xdr:row>49</xdr:row>
      <xdr:rowOff>163472</xdr:rowOff>
    </xdr:from>
    <xdr:to>
      <xdr:col>13</xdr:col>
      <xdr:colOff>323951</xdr:colOff>
      <xdr:row>60</xdr:row>
      <xdr:rowOff>145744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93" zoomScaleNormal="75" zoomScaleSheetLayoutView="93" workbookViewId="0">
      <selection activeCell="H64" sqref="H64:N65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13</v>
      </c>
    </row>
    <row r="18" spans="1:13" x14ac:dyDescent="0.25">
      <c r="J18" s="3" t="s">
        <v>10</v>
      </c>
      <c r="L18" s="3">
        <v>1332</v>
      </c>
      <c r="M18" s="3">
        <v>1500</v>
      </c>
    </row>
    <row r="19" spans="1:13" x14ac:dyDescent="0.25">
      <c r="J19" s="3" t="s">
        <v>11</v>
      </c>
      <c r="L19" s="3">
        <v>252</v>
      </c>
      <c r="M19" s="3">
        <v>250</v>
      </c>
    </row>
    <row r="20" spans="1:13" x14ac:dyDescent="0.25">
      <c r="J20" s="3" t="s">
        <v>34</v>
      </c>
      <c r="L20" s="3">
        <v>314</v>
      </c>
      <c r="M20" s="3">
        <v>300</v>
      </c>
    </row>
    <row r="21" spans="1:13" x14ac:dyDescent="0.25">
      <c r="J21" s="3" t="s">
        <v>12</v>
      </c>
      <c r="L21" s="6">
        <v>1898</v>
      </c>
      <c r="M21" s="3">
        <v>2050</v>
      </c>
    </row>
    <row r="23" spans="1:13" ht="15.75" thickBot="1" x14ac:dyDescent="0.3"/>
    <row r="24" spans="1:13" x14ac:dyDescent="0.25">
      <c r="A24" s="30"/>
      <c r="B24" s="31"/>
      <c r="C24" s="31"/>
      <c r="D24" s="31"/>
      <c r="E24" s="31"/>
      <c r="F24" s="31"/>
      <c r="G24" s="32"/>
    </row>
    <row r="25" spans="1:13" x14ac:dyDescent="0.25">
      <c r="A25" s="24" t="s">
        <v>19</v>
      </c>
      <c r="B25" s="25"/>
      <c r="C25" s="25"/>
      <c r="D25" s="26"/>
      <c r="E25" s="27">
        <v>47</v>
      </c>
      <c r="F25" s="28"/>
      <c r="G25" s="29"/>
    </row>
    <row r="26" spans="1:13" x14ac:dyDescent="0.25">
      <c r="A26" s="24" t="s">
        <v>20</v>
      </c>
      <c r="B26" s="25"/>
      <c r="C26" s="25"/>
      <c r="D26" s="26"/>
      <c r="E26" s="27">
        <v>24</v>
      </c>
      <c r="F26" s="28"/>
      <c r="G26" s="29"/>
    </row>
    <row r="27" spans="1:13" x14ac:dyDescent="0.25">
      <c r="A27" s="24" t="s">
        <v>21</v>
      </c>
      <c r="B27" s="25"/>
      <c r="C27" s="25"/>
      <c r="D27" s="26"/>
      <c r="E27" s="27">
        <v>14</v>
      </c>
      <c r="F27" s="28"/>
      <c r="G27" s="29"/>
    </row>
    <row r="28" spans="1:13" x14ac:dyDescent="0.25">
      <c r="A28" s="24" t="s">
        <v>22</v>
      </c>
      <c r="B28" s="25"/>
      <c r="C28" s="25"/>
      <c r="D28" s="26"/>
      <c r="E28" s="27">
        <v>10</v>
      </c>
      <c r="F28" s="28"/>
      <c r="G28" s="29"/>
    </row>
    <row r="29" spans="1:13" x14ac:dyDescent="0.25">
      <c r="A29" s="24" t="s">
        <v>23</v>
      </c>
      <c r="B29" s="25"/>
      <c r="C29" s="25"/>
      <c r="D29" s="26"/>
      <c r="E29" s="27">
        <v>7</v>
      </c>
      <c r="F29" s="28"/>
      <c r="G29" s="29"/>
    </row>
    <row r="30" spans="1:13" x14ac:dyDescent="0.25">
      <c r="A30" s="24" t="s">
        <v>2</v>
      </c>
      <c r="B30" s="25"/>
      <c r="C30" s="25"/>
      <c r="D30" s="26"/>
      <c r="E30" s="27">
        <v>102</v>
      </c>
      <c r="F30" s="28"/>
      <c r="G30" s="29"/>
    </row>
    <row r="31" spans="1:13" x14ac:dyDescent="0.25">
      <c r="A31" s="24" t="s">
        <v>24</v>
      </c>
      <c r="B31" s="25"/>
      <c r="C31" s="25"/>
      <c r="D31" s="26"/>
      <c r="E31" s="27">
        <v>5</v>
      </c>
      <c r="F31" s="28"/>
      <c r="G31" s="29"/>
    </row>
    <row r="36" spans="1:12" x14ac:dyDescent="0.25">
      <c r="J36" s="4"/>
      <c r="K36" s="5"/>
      <c r="L36" s="5"/>
    </row>
    <row r="37" spans="1:12" x14ac:dyDescent="0.25">
      <c r="B37" s="3" t="s">
        <v>13</v>
      </c>
      <c r="D37" s="3" t="s">
        <v>3</v>
      </c>
      <c r="J37" s="4" t="s">
        <v>5</v>
      </c>
      <c r="K37" s="15">
        <v>235</v>
      </c>
    </row>
    <row r="38" spans="1:12" x14ac:dyDescent="0.25">
      <c r="A38" s="14" t="s">
        <v>25</v>
      </c>
      <c r="B38" s="6">
        <v>97</v>
      </c>
      <c r="D38" s="6">
        <v>42</v>
      </c>
      <c r="J38" s="4" t="s">
        <v>28</v>
      </c>
      <c r="K38" s="15">
        <v>126</v>
      </c>
    </row>
    <row r="39" spans="1:12" x14ac:dyDescent="0.25">
      <c r="A39" s="14" t="s">
        <v>26</v>
      </c>
      <c r="B39" s="6">
        <v>405</v>
      </c>
      <c r="D39" s="6">
        <v>588</v>
      </c>
      <c r="J39" s="4" t="s">
        <v>17</v>
      </c>
      <c r="K39" s="16">
        <v>1431</v>
      </c>
    </row>
    <row r="40" spans="1:12" x14ac:dyDescent="0.25">
      <c r="A40" s="14" t="s">
        <v>27</v>
      </c>
      <c r="B40" s="6">
        <v>502</v>
      </c>
      <c r="D40" s="6">
        <v>630</v>
      </c>
      <c r="J40" s="4" t="s">
        <v>14</v>
      </c>
      <c r="K40" s="16">
        <v>2241</v>
      </c>
    </row>
    <row r="41" spans="1:12" x14ac:dyDescent="0.25">
      <c r="J41" s="4" t="s">
        <v>4</v>
      </c>
      <c r="K41" s="16">
        <v>18290</v>
      </c>
    </row>
    <row r="42" spans="1:12" x14ac:dyDescent="0.25">
      <c r="J42" s="4"/>
      <c r="K42" s="4"/>
    </row>
    <row r="52" spans="1:14" x14ac:dyDescent="0.25">
      <c r="L52" s="19" t="s">
        <v>15</v>
      </c>
    </row>
    <row r="53" spans="1:14" x14ac:dyDescent="0.25">
      <c r="J53" s="3" t="s">
        <v>33</v>
      </c>
      <c r="L53" s="6">
        <v>160</v>
      </c>
      <c r="M53" s="6" t="s">
        <v>16</v>
      </c>
    </row>
    <row r="54" spans="1:14" x14ac:dyDescent="0.25">
      <c r="J54" s="3" t="s">
        <v>31</v>
      </c>
      <c r="L54" s="6">
        <v>80</v>
      </c>
      <c r="M54" s="18">
        <v>519</v>
      </c>
    </row>
    <row r="55" spans="1:14" x14ac:dyDescent="0.25">
      <c r="C55" s="6" t="s">
        <v>8</v>
      </c>
      <c r="D55" s="6" t="s">
        <v>9</v>
      </c>
      <c r="J55" s="3" t="s">
        <v>6</v>
      </c>
      <c r="L55" s="6">
        <v>40</v>
      </c>
      <c r="M55" s="18">
        <v>0</v>
      </c>
    </row>
    <row r="56" spans="1:14" x14ac:dyDescent="0.25">
      <c r="A56" s="14" t="s">
        <v>1</v>
      </c>
      <c r="C56" s="22"/>
      <c r="D56" s="6">
        <v>129</v>
      </c>
      <c r="J56" s="3" t="s">
        <v>32</v>
      </c>
      <c r="L56" s="6">
        <v>150</v>
      </c>
      <c r="M56" s="18">
        <v>121</v>
      </c>
    </row>
    <row r="57" spans="1:14" x14ac:dyDescent="0.25">
      <c r="A57" s="14" t="s">
        <v>0</v>
      </c>
      <c r="C57" s="22"/>
      <c r="D57" s="6">
        <v>64</v>
      </c>
      <c r="J57" s="17" t="s">
        <v>7</v>
      </c>
      <c r="L57" s="6">
        <f>SUM(L53:L56)</f>
        <v>430</v>
      </c>
      <c r="M57" s="18">
        <v>287</v>
      </c>
    </row>
    <row r="58" spans="1:14" x14ac:dyDescent="0.25">
      <c r="A58" s="14" t="s">
        <v>18</v>
      </c>
      <c r="C58" s="22"/>
      <c r="D58" s="6">
        <v>2</v>
      </c>
      <c r="M58" s="18">
        <f>SUM(M54:M57)</f>
        <v>927</v>
      </c>
    </row>
    <row r="59" spans="1:14" x14ac:dyDescent="0.25">
      <c r="A59" s="14" t="s">
        <v>30</v>
      </c>
      <c r="C59" s="6">
        <v>190</v>
      </c>
      <c r="D59" s="6">
        <f>SUM(D56:D58)</f>
        <v>195</v>
      </c>
    </row>
    <row r="64" spans="1:14" ht="15" customHeight="1" x14ac:dyDescent="0.25">
      <c r="H64" s="23" t="s">
        <v>29</v>
      </c>
      <c r="I64" s="23"/>
      <c r="J64" s="23"/>
      <c r="K64" s="23"/>
      <c r="L64" s="23"/>
      <c r="M64" s="23"/>
      <c r="N64" s="23"/>
    </row>
    <row r="65" spans="8:14" x14ac:dyDescent="0.25">
      <c r="H65" s="23"/>
      <c r="I65" s="23"/>
      <c r="J65" s="23"/>
      <c r="K65" s="23"/>
      <c r="L65" s="23"/>
      <c r="M65" s="23"/>
      <c r="N65" s="23"/>
    </row>
    <row r="66" spans="8:14" ht="15" customHeight="1" x14ac:dyDescent="0.25">
      <c r="H66" s="21"/>
      <c r="I66" s="21"/>
      <c r="J66" s="20"/>
      <c r="K66" s="20"/>
      <c r="L66" s="20"/>
      <c r="M66" s="20"/>
      <c r="N66" s="21"/>
    </row>
    <row r="67" spans="8:14" x14ac:dyDescent="0.25">
      <c r="J67" s="21"/>
      <c r="K67" s="21"/>
      <c r="L67" s="21"/>
      <c r="M67" s="21"/>
    </row>
  </sheetData>
  <sortState ref="A55:D58">
    <sortCondition ref="A55"/>
  </sortState>
  <mergeCells count="17">
    <mergeCell ref="E30:G30"/>
    <mergeCell ref="C56:C58"/>
    <mergeCell ref="H64:N65"/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2023-12-11T16:15:20Z</cp:lastPrinted>
  <dcterms:created xsi:type="dcterms:W3CDTF">2021-11-19T18:00:54Z</dcterms:created>
  <dcterms:modified xsi:type="dcterms:W3CDTF">2023-12-11T16:17:35Z</dcterms:modified>
</cp:coreProperties>
</file>