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S:\HMI-COORD-PROD-ASSISTENCIAL\1 - 2023 - Produção Assistencial\3 - HEAPA - 2023\2. Relatórios\Relatórios Gerenciais  - Mensais -\"/>
    </mc:Choice>
  </mc:AlternateContent>
  <bookViews>
    <workbookView showHorizontalScroll="0" showVerticalScroll="0" showSheetTabs="0" xWindow="0" yWindow="0" windowWidth="20490" windowHeight="7755"/>
  </bookViews>
  <sheets>
    <sheet name="Planilha1" sheetId="1" r:id="rId1"/>
  </sheets>
  <definedNames>
    <definedName name="_xlnm.Print_Area" localSheetId="0">Planilha1!$A$1:$N$68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59" i="1" l="1"/>
  <c r="M58" i="1" l="1"/>
  <c r="L57" i="1"/>
</calcChain>
</file>

<file path=xl/sharedStrings.xml><?xml version="1.0" encoding="utf-8"?>
<sst xmlns="http://schemas.openxmlformats.org/spreadsheetml/2006/main" count="37" uniqueCount="35">
  <si>
    <t>Cirurgia Geral</t>
  </si>
  <si>
    <t>Ortopedia e traumatologia</t>
  </si>
  <si>
    <t>TOTAL</t>
  </si>
  <si>
    <t>Realizado</t>
  </si>
  <si>
    <t>ANÁLISES CLÍNICAS</t>
  </si>
  <si>
    <t>ELETROCARDIOGRAMA</t>
  </si>
  <si>
    <t>Raio x</t>
  </si>
  <si>
    <t>Total</t>
  </si>
  <si>
    <t>CONTRATADA</t>
  </si>
  <si>
    <t>REALIZADA</t>
  </si>
  <si>
    <t>Consultas Médicas</t>
  </si>
  <si>
    <t>Consultas Multidisciplinares</t>
  </si>
  <si>
    <t>Total de Consultas Realizadas</t>
  </si>
  <si>
    <t>Contratado</t>
  </si>
  <si>
    <t>RADIOGRAFIA</t>
  </si>
  <si>
    <t>META</t>
  </si>
  <si>
    <t>REALIZADO</t>
  </si>
  <si>
    <t xml:space="preserve">TOMOGRAFIA </t>
  </si>
  <si>
    <t>Cirurgia Vascular</t>
  </si>
  <si>
    <t>ENFERMARIA CIRÚRGICA</t>
  </si>
  <si>
    <t>ENFERMARIA CLÍNICA</t>
  </si>
  <si>
    <t>OBSERVAÇÃO</t>
  </si>
  <si>
    <t>UTI ADULTO</t>
  </si>
  <si>
    <t>LEITO DIA</t>
  </si>
  <si>
    <t>SRPA</t>
  </si>
  <si>
    <t>Clínica Médica</t>
  </si>
  <si>
    <t>Clínica Cirúrgica</t>
  </si>
  <si>
    <t xml:space="preserve">Total </t>
  </si>
  <si>
    <t>ULTRASSONOGRAFIA/ DOPPLER</t>
  </si>
  <si>
    <t>* O Relatório Gerencial de Produção referente ao mês de setembro, será aprovado pelo Conselho de Administração, no próximo trimestre conforme o Estatuto Social.</t>
  </si>
  <si>
    <t>META MENSAL TOTAL</t>
  </si>
  <si>
    <t xml:space="preserve">Raio X c/ Contraste </t>
  </si>
  <si>
    <t xml:space="preserve">Ultrassonografia/Doppler </t>
  </si>
  <si>
    <t>Tomografia c/ e sem contraste</t>
  </si>
  <si>
    <t>Pequenos Procedimento Ambu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</si>
</sst>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9"/>
      <name val="Calibri"/>
      <family val="2"/>
      <scheme val="minor"/>
    </font>
    <font>
      <sz val="11"/>
      <color theme="4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1"/>
      <color theme="0"/>
      <name val="Arial"/>
      <family val="2"/>
    </font>
    <font>
      <b/>
      <sz val="11"/>
      <color theme="1"/>
      <name val="Arial"/>
      <family val="2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10">
    <border>
      <left/>
      <right/>
      <top/>
      <bottom/>
      <diagonal/>
    </border>
    <border>
      <left style="medium">
        <color rgb="FF00B050"/>
      </left>
      <right/>
      <top style="medium">
        <color rgb="FF00B050"/>
      </top>
      <bottom/>
      <diagonal/>
    </border>
    <border>
      <left/>
      <right/>
      <top style="medium">
        <color rgb="FF00B050"/>
      </top>
      <bottom/>
      <diagonal/>
    </border>
    <border>
      <left style="medium">
        <color rgb="FF00B050"/>
      </left>
      <right/>
      <top/>
      <bottom/>
      <diagonal/>
    </border>
    <border>
      <left style="thin">
        <color rgb="FF00B050"/>
      </left>
      <right/>
      <top style="thin">
        <color rgb="FF00B050"/>
      </top>
      <bottom style="thin">
        <color rgb="FF00B050"/>
      </bottom>
      <diagonal/>
    </border>
    <border>
      <left/>
      <right/>
      <top style="thin">
        <color rgb="FF00B050"/>
      </top>
      <bottom style="thin">
        <color rgb="FF00B050"/>
      </bottom>
      <diagonal/>
    </border>
    <border>
      <left/>
      <right style="thin">
        <color rgb="FF00B050"/>
      </right>
      <top style="thin">
        <color rgb="FF00B050"/>
      </top>
      <bottom style="thin">
        <color rgb="FF00B050"/>
      </bottom>
      <diagonal/>
    </border>
    <border>
      <left style="medium">
        <color rgb="FF00B050"/>
      </left>
      <right/>
      <top style="medium">
        <color rgb="FF00B050"/>
      </top>
      <bottom style="thin">
        <color rgb="FF00B050"/>
      </bottom>
      <diagonal/>
    </border>
    <border>
      <left/>
      <right/>
      <top style="medium">
        <color rgb="FF00B050"/>
      </top>
      <bottom style="thin">
        <color rgb="FF00B050"/>
      </bottom>
      <diagonal/>
    </border>
    <border>
      <left/>
      <right style="medium">
        <color rgb="FF00B050"/>
      </right>
      <top style="medium">
        <color rgb="FF00B050"/>
      </top>
      <bottom style="thin">
        <color rgb="FF00B050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3" borderId="0" xfId="0" applyFill="1" applyBorder="1"/>
    <xf numFmtId="0" fontId="0" fillId="2" borderId="0" xfId="0" applyFill="1" applyBorder="1"/>
    <xf numFmtId="0" fontId="0" fillId="0" borderId="0" xfId="0" applyBorder="1"/>
    <xf numFmtId="0" fontId="3" fillId="0" borderId="0" xfId="0" applyFont="1" applyBorder="1"/>
    <xf numFmtId="0" fontId="4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" fillId="3" borderId="1" xfId="0" applyFont="1" applyFill="1" applyBorder="1"/>
    <xf numFmtId="0" fontId="1" fillId="3" borderId="2" xfId="0" applyFont="1" applyFill="1" applyBorder="1"/>
    <xf numFmtId="0" fontId="2" fillId="3" borderId="2" xfId="0" applyFont="1" applyFill="1" applyBorder="1"/>
    <xf numFmtId="0" fontId="0" fillId="3" borderId="2" xfId="0" applyFill="1" applyBorder="1"/>
    <xf numFmtId="0" fontId="0" fillId="2" borderId="2" xfId="0" applyFill="1" applyBorder="1"/>
    <xf numFmtId="0" fontId="0" fillId="0" borderId="2" xfId="0" applyBorder="1"/>
    <xf numFmtId="0" fontId="0" fillId="3" borderId="3" xfId="0" applyFill="1" applyBorder="1"/>
    <xf numFmtId="0" fontId="0" fillId="0" borderId="3" xfId="0" applyBorder="1"/>
    <xf numFmtId="0" fontId="3" fillId="0" borderId="0" xfId="0" applyFont="1" applyBorder="1" applyAlignment="1">
      <alignment horizontal="center"/>
    </xf>
    <xf numFmtId="3" fontId="3" fillId="0" borderId="0" xfId="0" applyNumberFormat="1" applyFont="1" applyBorder="1" applyAlignment="1">
      <alignment horizontal="center"/>
    </xf>
    <xf numFmtId="0" fontId="0" fillId="0" borderId="0" xfId="0" applyFill="1" applyBorder="1"/>
    <xf numFmtId="0" fontId="0" fillId="0" borderId="0" xfId="0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4" fillId="0" borderId="0" xfId="0" applyFont="1" applyBorder="1" applyAlignment="1">
      <alignment horizontal="center" wrapText="1"/>
    </xf>
    <xf numFmtId="0" fontId="6" fillId="0" borderId="4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5" fillId="3" borderId="7" xfId="0" applyFont="1" applyFill="1" applyBorder="1" applyAlignment="1">
      <alignment horizontal="center"/>
    </xf>
    <xf numFmtId="0" fontId="5" fillId="3" borderId="8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CC66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1"/>
    <c:plotArea>
      <c:layout>
        <c:manualLayout>
          <c:layoutTarget val="inner"/>
          <c:xMode val="edge"/>
          <c:yMode val="edge"/>
          <c:x val="3.8017651052274268E-2"/>
          <c:y val="8.3735909822866342E-2"/>
          <c:w val="0.94025797691785473"/>
          <c:h val="0.632377547009522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Planilha1!$A$38</c:f>
              <c:strCache>
                <c:ptCount val="1"/>
                <c:pt idx="0">
                  <c:v>Clínica Médica</c:v>
                </c:pt>
              </c:strCache>
            </c:strRef>
          </c:tx>
          <c:spPr>
            <a:solidFill>
              <a:srgbClr val="00FF00"/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Lbl>
              <c:idx val="0"/>
              <c:layout>
                <c:manualLayout>
                  <c:x val="-2.8025922433515247E-3"/>
                  <c:y val="1.485591503134647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2.8025922433515121E-3"/>
                  <c:y val="-5.516217208600220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chemeClr val="tx1">
                  <a:lumMod val="65000"/>
                  <a:lumOff val="35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Planilha1!$B$37:$E$37</c:f>
              <c:strCache>
                <c:ptCount val="3"/>
                <c:pt idx="0">
                  <c:v>Contratado</c:v>
                </c:pt>
                <c:pt idx="2">
                  <c:v>Realizado</c:v>
                </c:pt>
              </c:strCache>
            </c:strRef>
          </c:cat>
          <c:val>
            <c:numRef>
              <c:f>Planilha1!$B$38:$E$38</c:f>
              <c:numCache>
                <c:formatCode>General</c:formatCode>
                <c:ptCount val="4"/>
                <c:pt idx="0">
                  <c:v>97</c:v>
                </c:pt>
                <c:pt idx="2">
                  <c:v>42</c:v>
                </c:pt>
              </c:numCache>
            </c:numRef>
          </c:val>
        </c:ser>
        <c:ser>
          <c:idx val="1"/>
          <c:order val="1"/>
          <c:tx>
            <c:strRef>
              <c:f>Planilha1!$A$39</c:f>
              <c:strCache>
                <c:ptCount val="1"/>
                <c:pt idx="0">
                  <c:v>Clínica Cirúrgica</c:v>
                </c:pt>
              </c:strCache>
            </c:strRef>
          </c:tx>
          <c:spPr>
            <a:solidFill>
              <a:srgbClr val="00CC66"/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Lbl>
              <c:idx val="0"/>
              <c:layout>
                <c:manualLayout>
                  <c:x val="-2.5690132122790352E-17"/>
                  <c:y val="1.371357077774601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"/>
                  <c:y val="-1.0335495627814154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chemeClr val="tx1">
                  <a:lumMod val="65000"/>
                  <a:lumOff val="35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Planilha1!$B$37:$E$37</c:f>
              <c:strCache>
                <c:ptCount val="3"/>
                <c:pt idx="0">
                  <c:v>Contratado</c:v>
                </c:pt>
                <c:pt idx="2">
                  <c:v>Realizado</c:v>
                </c:pt>
              </c:strCache>
            </c:strRef>
          </c:cat>
          <c:val>
            <c:numRef>
              <c:f>Planilha1!$B$39:$E$39</c:f>
              <c:numCache>
                <c:formatCode>General</c:formatCode>
                <c:ptCount val="4"/>
                <c:pt idx="0">
                  <c:v>405</c:v>
                </c:pt>
                <c:pt idx="2">
                  <c:v>588</c:v>
                </c:pt>
              </c:numCache>
            </c:numRef>
          </c:val>
        </c:ser>
        <c:ser>
          <c:idx val="2"/>
          <c:order val="2"/>
          <c:tx>
            <c:strRef>
              <c:f>Planilha1!$A$40</c:f>
              <c:strCache>
                <c:ptCount val="1"/>
                <c:pt idx="0">
                  <c:v>Total </c:v>
                </c:pt>
              </c:strCache>
            </c:strRef>
          </c:tx>
          <c:spPr>
            <a:solidFill>
              <a:schemeClr val="accent6">
                <a:shade val="65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-1.0335495627814945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2.8025922433515121E-3"/>
                  <c:y val="6.626140644336553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chemeClr val="tx1">
                  <a:lumMod val="65000"/>
                  <a:lumOff val="35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Planilha1!$B$37:$E$37</c:f>
              <c:strCache>
                <c:ptCount val="3"/>
                <c:pt idx="0">
                  <c:v>Contratado</c:v>
                </c:pt>
                <c:pt idx="2">
                  <c:v>Realizado</c:v>
                </c:pt>
              </c:strCache>
            </c:strRef>
          </c:cat>
          <c:val>
            <c:numRef>
              <c:f>Planilha1!$B$40:$E$40</c:f>
              <c:numCache>
                <c:formatCode>General</c:formatCode>
                <c:ptCount val="4"/>
                <c:pt idx="0">
                  <c:v>502</c:v>
                </c:pt>
                <c:pt idx="2">
                  <c:v>630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107322048"/>
        <c:axId val="1107323136"/>
      </c:barChart>
      <c:catAx>
        <c:axId val="1107322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07323136"/>
        <c:crosses val="autoZero"/>
        <c:auto val="1"/>
        <c:lblAlgn val="ctr"/>
        <c:lblOffset val="100"/>
        <c:noMultiLvlLbl val="0"/>
      </c:catAx>
      <c:valAx>
        <c:axId val="1107323136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107322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Planilha1!$C$55</c:f>
              <c:strCache>
                <c:ptCount val="1"/>
                <c:pt idx="0">
                  <c:v>CONTRATADA</c:v>
                </c:pt>
              </c:strCache>
            </c:strRef>
          </c:tx>
          <c:spPr>
            <a:solidFill>
              <a:srgbClr val="00CC66"/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Lbl>
              <c:idx val="0"/>
              <c:layout>
                <c:manualLayout>
                  <c:x val="-2.7505585583088156E-3"/>
                  <c:y val="-6.041432320959934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5.501117116617619E-3"/>
                  <c:y val="-6.041432320959880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7505585583088598E-3"/>
                  <c:y val="-1.046775403074615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"/>
                  <c:y val="-6.041432320959880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chemeClr val="tx1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Planilha1!$A$56:$B$60</c:f>
              <c:strCache>
                <c:ptCount val="4"/>
                <c:pt idx="0">
                  <c:v>Ortopedia e traumatologia</c:v>
                </c:pt>
                <c:pt idx="1">
                  <c:v>Cirurgia Geral</c:v>
                </c:pt>
                <c:pt idx="2">
                  <c:v>Cirurgia Vascular</c:v>
                </c:pt>
                <c:pt idx="3">
                  <c:v>META MENSAL TOTAL</c:v>
                </c:pt>
              </c:strCache>
            </c:strRef>
          </c:cat>
          <c:val>
            <c:numRef>
              <c:f>Planilha1!$C$56:$C$60</c:f>
              <c:numCache>
                <c:formatCode>General</c:formatCode>
                <c:ptCount val="5"/>
                <c:pt idx="3">
                  <c:v>190</c:v>
                </c:pt>
              </c:numCache>
            </c:numRef>
          </c:val>
        </c:ser>
        <c:ser>
          <c:idx val="1"/>
          <c:order val="1"/>
          <c:tx>
            <c:strRef>
              <c:f>Planilha1!$D$55</c:f>
              <c:strCache>
                <c:ptCount val="1"/>
                <c:pt idx="0">
                  <c:v>REALIZADA</c:v>
                </c:pt>
              </c:strCache>
            </c:strRef>
          </c:tx>
          <c:spPr>
            <a:solidFill>
              <a:schemeClr val="accent6"/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Lbl>
              <c:idx val="0"/>
              <c:layout>
                <c:manualLayout>
                  <c:x val="1.2606581093281491E-17"/>
                  <c:y val="-1.199381327334088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5.5011171166175678E-3"/>
                  <c:y val="-3.983877015373078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2.7505585583088095E-3"/>
                  <c:y val="-1.468550806149242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2.7505585583087085E-3"/>
                  <c:y val="-1.199381327334085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chemeClr val="tx1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Planilha1!$A$56:$B$60</c:f>
              <c:strCache>
                <c:ptCount val="4"/>
                <c:pt idx="0">
                  <c:v>Ortopedia e traumatologia</c:v>
                </c:pt>
                <c:pt idx="1">
                  <c:v>Cirurgia Geral</c:v>
                </c:pt>
                <c:pt idx="2">
                  <c:v>Cirurgia Vascular</c:v>
                </c:pt>
                <c:pt idx="3">
                  <c:v>META MENSAL TOTAL</c:v>
                </c:pt>
              </c:strCache>
            </c:strRef>
          </c:cat>
          <c:val>
            <c:numRef>
              <c:f>Planilha1!$D$56:$D$60</c:f>
              <c:numCache>
                <c:formatCode>General</c:formatCode>
                <c:ptCount val="5"/>
                <c:pt idx="0">
                  <c:v>129</c:v>
                </c:pt>
                <c:pt idx="1">
                  <c:v>64</c:v>
                </c:pt>
                <c:pt idx="2">
                  <c:v>2</c:v>
                </c:pt>
                <c:pt idx="3">
                  <c:v>195</c:v>
                </c:pt>
              </c:numCache>
            </c:numRef>
          </c:val>
        </c:ser>
        <c:ser>
          <c:idx val="2"/>
          <c:order val="2"/>
          <c:tx>
            <c:strRef>
              <c:f>Planilha1!$E$55</c:f>
              <c:strCache>
                <c:ptCount val="1"/>
              </c:strCache>
            </c:strRef>
          </c:tx>
          <c:spPr>
            <a:solidFill>
              <a:schemeClr val="accent6">
                <a:shade val="65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Planilha1!$A$56:$B$60</c:f>
              <c:strCache>
                <c:ptCount val="4"/>
                <c:pt idx="0">
                  <c:v>Ortopedia e traumatologia</c:v>
                </c:pt>
                <c:pt idx="1">
                  <c:v>Cirurgia Geral</c:v>
                </c:pt>
                <c:pt idx="2">
                  <c:v>Cirurgia Vascular</c:v>
                </c:pt>
                <c:pt idx="3">
                  <c:v>META MENSAL TOTAL</c:v>
                </c:pt>
              </c:strCache>
            </c:strRef>
          </c:cat>
          <c:val>
            <c:numRef>
              <c:f>Planilha1!$E$56:$E$60</c:f>
              <c:numCache>
                <c:formatCode>General</c:formatCode>
                <c:ptCount val="5"/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991352128"/>
        <c:axId val="991350496"/>
      </c:barChart>
      <c:catAx>
        <c:axId val="9913521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91350496"/>
        <c:crosses val="autoZero"/>
        <c:auto val="1"/>
        <c:lblAlgn val="ctr"/>
        <c:lblOffset val="100"/>
        <c:noMultiLvlLbl val="0"/>
      </c:catAx>
      <c:valAx>
        <c:axId val="991350496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9913521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Planilha1!$L$17</c:f>
              <c:strCache>
                <c:ptCount val="1"/>
                <c:pt idx="0">
                  <c:v>Realizado</c:v>
                </c:pt>
              </c:strCache>
            </c:strRef>
          </c:tx>
          <c:spPr>
            <a:solidFill>
              <a:srgbClr val="00CC66"/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Lbl>
              <c:idx val="0"/>
              <c:layout>
                <c:manualLayout>
                  <c:x val="-1.4378918860822581E-17"/>
                  <c:y val="-2.676640419947506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6.2745098039215684E-3"/>
                  <c:y val="-2.075643044619428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"/>
                  <c:y val="-3.460104986876646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"/>
                  <c:y val="-6.766404199475061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chemeClr val="tx1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Planilha1!$J$18:$K$21</c:f>
              <c:strCache>
                <c:ptCount val="4"/>
                <c:pt idx="0">
                  <c:v>Consultas Médicas</c:v>
                </c:pt>
                <c:pt idx="1">
                  <c:v>Consultas Multidisciplinares</c:v>
                </c:pt>
                <c:pt idx="2">
                  <c:v>Pequenos Procedimento Ambu</c:v>
                </c:pt>
                <c:pt idx="3">
                  <c:v>Total de Consultas Realizadas</c:v>
                </c:pt>
              </c:strCache>
            </c:strRef>
          </c:cat>
          <c:val>
            <c:numRef>
              <c:f>Planilha1!$L$18:$L$21</c:f>
              <c:numCache>
                <c:formatCode>General</c:formatCode>
                <c:ptCount val="4"/>
                <c:pt idx="0">
                  <c:v>1332</c:v>
                </c:pt>
                <c:pt idx="1">
                  <c:v>252</c:v>
                </c:pt>
                <c:pt idx="2">
                  <c:v>314</c:v>
                </c:pt>
                <c:pt idx="3">
                  <c:v>1898</c:v>
                </c:pt>
              </c:numCache>
            </c:numRef>
          </c:val>
        </c:ser>
        <c:ser>
          <c:idx val="1"/>
          <c:order val="1"/>
          <c:tx>
            <c:strRef>
              <c:f>Planilha1!$M$17</c:f>
              <c:strCache>
                <c:ptCount val="1"/>
                <c:pt idx="0">
                  <c:v>Contratado</c:v>
                </c:pt>
              </c:strCache>
            </c:strRef>
          </c:tx>
          <c:spPr>
            <a:solidFill>
              <a:schemeClr val="accent6">
                <a:shade val="76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Lbl>
              <c:idx val="0"/>
              <c:layout>
                <c:manualLayout>
                  <c:x val="9.4117647058823521E-3"/>
                  <c:y val="-6.766404199475096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3.1372549019607269E-3"/>
                  <c:y val="-4.316430446194231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3.1372549019606693E-3"/>
                  <c:y val="-5.979737532808405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"/>
                  <c:y val="-6.766404199475080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chemeClr val="tx1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Planilha1!$J$18:$K$21</c:f>
              <c:strCache>
                <c:ptCount val="4"/>
                <c:pt idx="0">
                  <c:v>Consultas Médicas</c:v>
                </c:pt>
                <c:pt idx="1">
                  <c:v>Consultas Multidisciplinares</c:v>
                </c:pt>
                <c:pt idx="2">
                  <c:v>Pequenos Procedimento Ambu</c:v>
                </c:pt>
                <c:pt idx="3">
                  <c:v>Total de Consultas Realizadas</c:v>
                </c:pt>
              </c:strCache>
            </c:strRef>
          </c:cat>
          <c:val>
            <c:numRef>
              <c:f>Planilha1!$M$18:$M$21</c:f>
              <c:numCache>
                <c:formatCode>General</c:formatCode>
                <c:ptCount val="4"/>
                <c:pt idx="0">
                  <c:v>1500</c:v>
                </c:pt>
                <c:pt idx="1">
                  <c:v>250</c:v>
                </c:pt>
                <c:pt idx="2">
                  <c:v>300</c:v>
                </c:pt>
                <c:pt idx="3">
                  <c:v>2050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991360288"/>
        <c:axId val="991357024"/>
      </c:barChart>
      <c:catAx>
        <c:axId val="991360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91357024"/>
        <c:crosses val="autoZero"/>
        <c:auto val="1"/>
        <c:lblAlgn val="ctr"/>
        <c:lblOffset val="100"/>
        <c:noMultiLvlLbl val="0"/>
      </c:catAx>
      <c:valAx>
        <c:axId val="991357024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9913602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0835300296067686"/>
          <c:y val="0.10015654388946503"/>
          <c:w val="0.64054566363630683"/>
          <c:h val="0.7859262311565714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Lbl>
              <c:idx val="0"/>
              <c:layout>
                <c:manualLayout>
                  <c:x val="6.6454899423369768E-2"/>
                  <c:y val="-6.259783993091564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8.1650806250441091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6.7079347266835343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2.4229321657719089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8.2675869644357122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chemeClr val="tx1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Planilha1!$J$37:$J$41</c:f>
              <c:strCache>
                <c:ptCount val="5"/>
                <c:pt idx="0">
                  <c:v>ELETROCARDIOGRAMA</c:v>
                </c:pt>
                <c:pt idx="1">
                  <c:v>ULTRASSONOGRAFIA/ DOPPLER</c:v>
                </c:pt>
                <c:pt idx="2">
                  <c:v>TOMOGRAFIA </c:v>
                </c:pt>
                <c:pt idx="3">
                  <c:v>RADIOGRAFIA</c:v>
                </c:pt>
                <c:pt idx="4">
                  <c:v>ANÁLISES CLÍNICAS</c:v>
                </c:pt>
              </c:strCache>
            </c:strRef>
          </c:cat>
          <c:val>
            <c:numRef>
              <c:f>Planilha1!$K$37:$K$41</c:f>
              <c:numCache>
                <c:formatCode>General</c:formatCode>
                <c:ptCount val="5"/>
                <c:pt idx="0">
                  <c:v>235</c:v>
                </c:pt>
                <c:pt idx="1">
                  <c:v>126</c:v>
                </c:pt>
                <c:pt idx="2" formatCode="#,##0">
                  <c:v>1431</c:v>
                </c:pt>
                <c:pt idx="3" formatCode="#,##0">
                  <c:v>2241</c:v>
                </c:pt>
                <c:pt idx="4" formatCode="#,##0">
                  <c:v>18290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991351584"/>
        <c:axId val="873942352"/>
      </c:barChart>
      <c:catAx>
        <c:axId val="99135158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73942352"/>
        <c:crosses val="autoZero"/>
        <c:auto val="1"/>
        <c:lblAlgn val="ctr"/>
        <c:lblOffset val="100"/>
        <c:noMultiLvlLbl val="0"/>
      </c:catAx>
      <c:valAx>
        <c:axId val="873942352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913515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1"/>
    <c:plotArea>
      <c:layout>
        <c:manualLayout>
          <c:layoutTarget val="inner"/>
          <c:xMode val="edge"/>
          <c:yMode val="edge"/>
          <c:x val="6.3348416289592757E-2"/>
          <c:y val="6.4610836490646459E-2"/>
          <c:w val="0.93363499245852188"/>
          <c:h val="0.6544198992126449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Planilha1!$L$52</c:f>
              <c:strCache>
                <c:ptCount val="1"/>
                <c:pt idx="0">
                  <c:v>META</c:v>
                </c:pt>
              </c:strCache>
            </c:strRef>
          </c:tx>
          <c:spPr>
            <a:solidFill>
              <a:srgbClr val="00CC66"/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Lbl>
              <c:idx val="0"/>
              <c:layout>
                <c:manualLayout>
                  <c:x val="-1.3960114561832989E-17"/>
                  <c:y val="-8.5980631731378404E-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3.1187938764569044E-3"/>
                  <c:y val="-1.03658125779697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"/>
                  <c:y val="-8.5980631731378404E-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6.0917567259348706E-3"/>
                  <c:y val="-2.739297673997646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"/>
                  <c:y val="1.14082722418318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chemeClr val="tx1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Planilha1!$J$53:$K$57</c:f>
              <c:strCache>
                <c:ptCount val="5"/>
                <c:pt idx="0">
                  <c:v>Tomografia c/ e sem contraste</c:v>
                </c:pt>
                <c:pt idx="1">
                  <c:v>Raio X c/ Contraste </c:v>
                </c:pt>
                <c:pt idx="2">
                  <c:v>Raio x</c:v>
                </c:pt>
                <c:pt idx="3">
                  <c:v>Ultrassonografia/Doppler </c:v>
                </c:pt>
                <c:pt idx="4">
                  <c:v>Total</c:v>
                </c:pt>
              </c:strCache>
            </c:strRef>
          </c:cat>
          <c:val>
            <c:numRef>
              <c:f>Planilha1!$L$53:$L$57</c:f>
              <c:numCache>
                <c:formatCode>General</c:formatCode>
                <c:ptCount val="5"/>
                <c:pt idx="0">
                  <c:v>160</c:v>
                </c:pt>
                <c:pt idx="1">
                  <c:v>80</c:v>
                </c:pt>
                <c:pt idx="2">
                  <c:v>40</c:v>
                </c:pt>
                <c:pt idx="3">
                  <c:v>150</c:v>
                </c:pt>
                <c:pt idx="4">
                  <c:v>430</c:v>
                </c:pt>
              </c:numCache>
            </c:numRef>
          </c:val>
        </c:ser>
        <c:ser>
          <c:idx val="1"/>
          <c:order val="1"/>
          <c:tx>
            <c:strRef>
              <c:f>Planilha1!$M$53</c:f>
              <c:strCache>
                <c:ptCount val="1"/>
                <c:pt idx="0">
                  <c:v>REALIZADO</c:v>
                </c:pt>
              </c:strCache>
            </c:strRef>
          </c:tx>
          <c:spPr>
            <a:solidFill>
              <a:schemeClr val="accent6">
                <a:shade val="76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Lbl>
              <c:idx val="0"/>
              <c:layout>
                <c:manualLayout>
                  <c:x val="3.0458783629674913E-3"/>
                  <c:y val="-8.5980631731431083E-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"/>
                  <c:y val="-1.992035478323830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"/>
                  <c:y val="3.733822065345280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"/>
                  <c:y val="-5.833107068512987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0458783629674913E-3"/>
                  <c:y val="5.661145805050243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chemeClr val="tx1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Planilha1!$J$53:$K$57</c:f>
              <c:strCache>
                <c:ptCount val="5"/>
                <c:pt idx="0">
                  <c:v>Tomografia c/ e sem contraste</c:v>
                </c:pt>
                <c:pt idx="1">
                  <c:v>Raio X c/ Contraste </c:v>
                </c:pt>
                <c:pt idx="2">
                  <c:v>Raio x</c:v>
                </c:pt>
                <c:pt idx="3">
                  <c:v>Ultrassonografia/Doppler </c:v>
                </c:pt>
                <c:pt idx="4">
                  <c:v>Total</c:v>
                </c:pt>
              </c:strCache>
            </c:strRef>
          </c:cat>
          <c:val>
            <c:numRef>
              <c:f>Planilha1!$M$54:$M$58</c:f>
              <c:numCache>
                <c:formatCode>General</c:formatCode>
                <c:ptCount val="5"/>
                <c:pt idx="0">
                  <c:v>519</c:v>
                </c:pt>
                <c:pt idx="1">
                  <c:v>0</c:v>
                </c:pt>
                <c:pt idx="2">
                  <c:v>121</c:v>
                </c:pt>
                <c:pt idx="3">
                  <c:v>287</c:v>
                </c:pt>
                <c:pt idx="4">
                  <c:v>927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873941808"/>
        <c:axId val="1111393744"/>
      </c:barChart>
      <c:catAx>
        <c:axId val="873941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1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11393744"/>
        <c:crosses val="autoZero"/>
        <c:auto val="1"/>
        <c:lblAlgn val="ctr"/>
        <c:lblOffset val="100"/>
        <c:noMultiLvlLbl val="0"/>
      </c:catAx>
      <c:valAx>
        <c:axId val="1111393744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8739418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68789468397900144"/>
          <c:y val="0.88586799493759472"/>
          <c:w val="0.31034503928820772"/>
          <c:h val="9.6904634976444623E-2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6">
  <a:schemeClr val="accent6"/>
</cs:colorStyle>
</file>

<file path=xl/charts/colors2.xml><?xml version="1.0" encoding="utf-8"?>
<cs:colorStyle xmlns:cs="http://schemas.microsoft.com/office/drawing/2012/chartStyle" xmlns:a="http://schemas.openxmlformats.org/drawingml/2006/main" meth="withinLinearReversed" id="26">
  <a:schemeClr val="accent6"/>
</cs:colorStyle>
</file>

<file path=xl/charts/colors3.xml><?xml version="1.0" encoding="utf-8"?>
<cs:colorStyle xmlns:cs="http://schemas.microsoft.com/office/drawing/2012/chartStyle" xmlns:a="http://schemas.openxmlformats.org/drawingml/2006/main" meth="withinLinearReversed" id="26">
  <a:schemeClr val="accent6"/>
</cs:colorStyle>
</file>

<file path=xl/charts/colors4.xml><?xml version="1.0" encoding="utf-8"?>
<cs:colorStyle xmlns:cs="http://schemas.microsoft.com/office/drawing/2012/chartStyle" xmlns:a="http://schemas.openxmlformats.org/drawingml/2006/main" meth="withinLinearReversed" id="26">
  <a:schemeClr val="accent6"/>
</cs:colorStyle>
</file>

<file path=xl/charts/colors5.xml><?xml version="1.0" encoding="utf-8"?>
<cs:colorStyle xmlns:cs="http://schemas.microsoft.com/office/drawing/2012/chartStyle" xmlns:a="http://schemas.openxmlformats.org/drawingml/2006/main" meth="withinLinearReversed" id="26">
  <a:schemeClr val="accent6"/>
</cs:colorStyle>
</file>

<file path=xl/charts/style1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76200</xdr:colOff>
      <xdr:row>0</xdr:row>
      <xdr:rowOff>55034</xdr:rowOff>
    </xdr:from>
    <xdr:ext cx="1521699" cy="298800"/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xmlns="" id="{3E288BCD-2FF7-4BBD-A158-BBE097C45082}"/>
            </a:ext>
          </a:extLst>
        </xdr:cNvPr>
        <xdr:cNvSpPr txBox="1"/>
      </xdr:nvSpPr>
      <xdr:spPr>
        <a:xfrm>
          <a:off x="76200" y="55034"/>
          <a:ext cx="1521699" cy="298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14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Novembro/2023</a:t>
          </a:r>
        </a:p>
      </xdr:txBody>
    </xdr:sp>
    <xdr:clientData/>
  </xdr:oneCellAnchor>
  <xdr:oneCellAnchor>
    <xdr:from>
      <xdr:col>8</xdr:col>
      <xdr:colOff>438150</xdr:colOff>
      <xdr:row>0</xdr:row>
      <xdr:rowOff>61534</xdr:rowOff>
    </xdr:from>
    <xdr:ext cx="3829050" cy="298800"/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xmlns="" id="{A0E239CF-80A7-4022-A2A7-96DFC15B1342}"/>
            </a:ext>
          </a:extLst>
        </xdr:cNvPr>
        <xdr:cNvSpPr txBox="1"/>
      </xdr:nvSpPr>
      <xdr:spPr>
        <a:xfrm>
          <a:off x="5743575" y="61534"/>
          <a:ext cx="3829050" cy="298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pt-BR" sz="14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RELATÓRIO</a:t>
          </a:r>
          <a:r>
            <a:rPr lang="pt-BR" sz="1400" b="1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GERENCIAL DE PRODUÇÃO</a:t>
          </a:r>
          <a:endParaRPr lang="pt-BR" sz="14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0</xdr:col>
      <xdr:colOff>180976</xdr:colOff>
      <xdr:row>4</xdr:row>
      <xdr:rowOff>111489</xdr:rowOff>
    </xdr:from>
    <xdr:ext cx="4328582" cy="3037050"/>
    <xdr:sp macro="" textlink="">
      <xdr:nvSpPr>
        <xdr:cNvPr id="4" name="CaixaDeTexto 3">
          <a:extLst>
            <a:ext uri="{FF2B5EF4-FFF2-40B4-BE49-F238E27FC236}">
              <a16:creationId xmlns:a16="http://schemas.microsoft.com/office/drawing/2014/main" xmlns="" id="{CA8A791D-9DD8-44BF-AA53-2FC8AFDAC61C}"/>
            </a:ext>
          </a:extLst>
        </xdr:cNvPr>
        <xdr:cNvSpPr txBox="1"/>
      </xdr:nvSpPr>
      <xdr:spPr>
        <a:xfrm>
          <a:off x="180976" y="889876"/>
          <a:ext cx="4328582" cy="3037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pt-BR" sz="40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HEAPA</a:t>
          </a:r>
          <a:endParaRPr lang="pt-BR" sz="8800" b="1" i="0" u="none" strike="noStrike">
            <a:solidFill>
              <a:schemeClr val="accent6"/>
            </a:solidFill>
            <a:effectLst/>
            <a:latin typeface="+mn-lt"/>
            <a:ea typeface="+mn-ea"/>
            <a:cs typeface="Arial" panose="020B0604020202020204" pitchFamily="34" charset="0"/>
          </a:endParaRPr>
        </a:p>
        <a:p>
          <a:pPr algn="ctr"/>
          <a:r>
            <a:rPr lang="pt-BR" sz="1600" b="1" i="1" u="none" strike="noStrike">
              <a:solidFill>
                <a:schemeClr val="tx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Hospital</a:t>
          </a:r>
          <a:r>
            <a:rPr lang="pt-BR" sz="1400" b="1" i="1" u="none" strike="noStrike">
              <a:solidFill>
                <a:schemeClr val="tx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 Estadual</a:t>
          </a:r>
          <a:r>
            <a:rPr lang="pt-BR" sz="1400" b="1" i="1" u="none" strike="noStrike" baseline="0">
              <a:solidFill>
                <a:schemeClr val="tx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 </a:t>
          </a:r>
          <a:r>
            <a:rPr lang="pt-BR" sz="1400" b="1" i="1" u="none" strike="noStrike">
              <a:solidFill>
                <a:schemeClr val="tx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de Aparecida de Goiânia</a:t>
          </a:r>
        </a:p>
        <a:p>
          <a:pPr algn="l"/>
          <a:endParaRPr lang="pt-BR" sz="1100" b="1" i="0" u="none" strike="noStrike" baseline="0">
            <a:solidFill>
              <a:schemeClr val="tx1"/>
            </a:solidFill>
            <a:effectLst/>
            <a:latin typeface="+mn-lt"/>
            <a:ea typeface="+mn-ea"/>
            <a:cs typeface="Arial" panose="020B0604020202020204" pitchFamily="34" charset="0"/>
          </a:endParaRPr>
        </a:p>
        <a:p>
          <a:pPr algn="just"/>
          <a:r>
            <a:rPr lang="pt-BR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O Hospital de Estadual de Aparecida de Goiânia Cairo Louzada - HEAPA foi fundado em 2006, de natureza publica, que atende pacientes referenciados dos SUS. O principal objetivo é proporcionar atendimento humanizado de urgência/emergência em trauma ortopédica e cirurgia geral da região centro-sul. </a:t>
          </a:r>
        </a:p>
        <a:p>
          <a:pPr algn="just"/>
          <a:endParaRPr lang="pt-BR" sz="1100" b="0" i="0" u="none" strike="noStrike">
            <a:solidFill>
              <a:schemeClr val="tx1"/>
            </a:solidFill>
            <a:effectLst/>
            <a:latin typeface="+mn-lt"/>
            <a:ea typeface="+mn-ea"/>
            <a:cs typeface="Arial" panose="020B0604020202020204" pitchFamily="34" charset="0"/>
          </a:endParaRPr>
        </a:p>
        <a:p>
          <a:pPr algn="just"/>
          <a:r>
            <a:rPr lang="pt-BR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Atualmente a gestão do HEAPA é realizada pelo IGH, por meio do 9º Termo Aditivo ao Contrato de Gestão 096/2016 - SES/GO, celebrado com o Estado de Goiás, com vigencia até o dia 22 de setembro de 2023, pelas disposições da Lei Estadual nº 15.503/205 e suas alterações. </a:t>
          </a:r>
          <a:endParaRPr lang="pt-BR" sz="1100">
            <a:solidFill>
              <a:schemeClr val="tx1"/>
            </a:solidFill>
            <a:effectLst/>
            <a:latin typeface="+mn-lt"/>
            <a:ea typeface="+mn-ea"/>
            <a:cs typeface="Arial" panose="020B0604020202020204" pitchFamily="34" charset="0"/>
          </a:endParaRPr>
        </a:p>
        <a:p>
          <a:pPr algn="l"/>
          <a:r>
            <a:rPr lang="pt-BR" sz="1100" b="1" i="0" u="none" strike="noStrike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endParaRPr lang="pt-BR" sz="1100">
            <a:latin typeface="+mn-lt"/>
          </a:endParaRPr>
        </a:p>
      </xdr:txBody>
    </xdr:sp>
    <xdr:clientData/>
  </xdr:oneCellAnchor>
  <xdr:oneCellAnchor>
    <xdr:from>
      <xdr:col>0</xdr:col>
      <xdr:colOff>126997</xdr:colOff>
      <xdr:row>21</xdr:row>
      <xdr:rowOff>10587</xdr:rowOff>
    </xdr:from>
    <xdr:ext cx="4180416" cy="387286"/>
    <xdr:sp macro="" textlink="">
      <xdr:nvSpPr>
        <xdr:cNvPr id="5" name="CaixaDeTexto 4">
          <a:extLst>
            <a:ext uri="{FF2B5EF4-FFF2-40B4-BE49-F238E27FC236}">
              <a16:creationId xmlns:a16="http://schemas.microsoft.com/office/drawing/2014/main" xmlns="" id="{CE105A46-089F-425D-958B-B13B62BD6341}"/>
            </a:ext>
          </a:extLst>
        </xdr:cNvPr>
        <xdr:cNvSpPr txBox="1"/>
      </xdr:nvSpPr>
      <xdr:spPr>
        <a:xfrm>
          <a:off x="126997" y="4011087"/>
          <a:ext cx="4180416" cy="3872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2000" b="1" i="0" u="none" strike="noStrike">
              <a:solidFill>
                <a:srgbClr val="00B05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Estrutura Física </a:t>
          </a:r>
          <a:endParaRPr lang="pt-BR" sz="2000" b="1">
            <a:solidFill>
              <a:srgbClr val="00B05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0</xdr:col>
      <xdr:colOff>31637</xdr:colOff>
      <xdr:row>31</xdr:row>
      <xdr:rowOff>52918</xdr:rowOff>
    </xdr:from>
    <xdr:ext cx="4158039" cy="698500"/>
    <xdr:sp macro="" textlink="">
      <xdr:nvSpPr>
        <xdr:cNvPr id="7" name="CaixaDeTexto 6">
          <a:extLst>
            <a:ext uri="{FF2B5EF4-FFF2-40B4-BE49-F238E27FC236}">
              <a16:creationId xmlns:a16="http://schemas.microsoft.com/office/drawing/2014/main" xmlns="" id="{6C020F2A-E009-4782-8B76-74BBD8387FB5}"/>
            </a:ext>
          </a:extLst>
        </xdr:cNvPr>
        <xdr:cNvSpPr txBox="1"/>
      </xdr:nvSpPr>
      <xdr:spPr>
        <a:xfrm>
          <a:off x="31637" y="5970324"/>
          <a:ext cx="4158039" cy="6985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pt-BR" sz="2000" b="1" i="0" u="none" strike="noStrike">
              <a:solidFill>
                <a:srgbClr val="00B05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Saída Hospitalar por Especialidade </a:t>
          </a:r>
          <a:endParaRPr lang="pt-BR" sz="4800" b="1">
            <a:solidFill>
              <a:srgbClr val="00B05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9</xdr:col>
      <xdr:colOff>449036</xdr:colOff>
      <xdr:row>36</xdr:row>
      <xdr:rowOff>108857</xdr:rowOff>
    </xdr:from>
    <xdr:ext cx="184731" cy="264560"/>
    <xdr:sp macro="" textlink="">
      <xdr:nvSpPr>
        <xdr:cNvPr id="8" name="CaixaDeTexto 7">
          <a:extLst>
            <a:ext uri="{FF2B5EF4-FFF2-40B4-BE49-F238E27FC236}">
              <a16:creationId xmlns:a16="http://schemas.microsoft.com/office/drawing/2014/main" xmlns="" id="{C767FC97-BCCC-43B6-973A-D72F2BF136CB}"/>
            </a:ext>
          </a:extLst>
        </xdr:cNvPr>
        <xdr:cNvSpPr txBox="1"/>
      </xdr:nvSpPr>
      <xdr:spPr>
        <a:xfrm>
          <a:off x="6564086" y="6776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0</xdr:col>
      <xdr:colOff>9260</xdr:colOff>
      <xdr:row>44</xdr:row>
      <xdr:rowOff>180974</xdr:rowOff>
    </xdr:from>
    <xdr:ext cx="4600574" cy="985839"/>
    <xdr:sp macro="" textlink="">
      <xdr:nvSpPr>
        <xdr:cNvPr id="9" name="CaixaDeTexto 8">
          <a:extLst>
            <a:ext uri="{FF2B5EF4-FFF2-40B4-BE49-F238E27FC236}">
              <a16:creationId xmlns:a16="http://schemas.microsoft.com/office/drawing/2014/main" xmlns="" id="{4AD03CA0-5674-426D-B5A7-186943F84DEC}"/>
            </a:ext>
          </a:extLst>
        </xdr:cNvPr>
        <xdr:cNvSpPr txBox="1"/>
      </xdr:nvSpPr>
      <xdr:spPr>
        <a:xfrm>
          <a:off x="9260" y="8574880"/>
          <a:ext cx="4600574" cy="985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A meta de saídas hospitalares em novembro de 2023 </a:t>
          </a:r>
          <a:r>
            <a:rPr lang="pt-BR" sz="1100" b="0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c</a:t>
          </a:r>
          <a:r>
            <a:rPr lang="pt-BR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onforme ANEXO Nº I - Especificações Técnicas/2023 – Hospital Estadual de Aparecida de Goiânia Dr. Caio Louzada (HEAPA) </a:t>
          </a:r>
          <a:r>
            <a:rPr lang="pt-BR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é de 502 saídas e foram realizadas 630 saídas, sendo 42 na clínica médica e 588 na clínica cirúrgica</a:t>
          </a:r>
          <a:r>
            <a:rPr lang="pt-BR" sz="1100" b="0" i="0" u="none" strike="noStrike" baseline="0" smtClean="0">
              <a:solidFill>
                <a:schemeClr val="tx1"/>
              </a:solidFill>
              <a:latin typeface="+mn-lt"/>
              <a:ea typeface="+mn-ea"/>
              <a:cs typeface="+mn-cs"/>
            </a:rPr>
            <a:t>. Atingindo 125,50% da meta mensal global.</a:t>
          </a:r>
          <a:endParaRPr lang="pt-BR" sz="1100">
            <a:solidFill>
              <a:schemeClr val="tx1"/>
            </a:solidFill>
            <a:effectLst/>
            <a:latin typeface="+mn-lt"/>
            <a:ea typeface="+mn-ea"/>
            <a:cs typeface="Arial" panose="020B0604020202020204" pitchFamily="34" charset="0"/>
          </a:endParaRPr>
        </a:p>
      </xdr:txBody>
    </xdr:sp>
    <xdr:clientData/>
  </xdr:oneCellAnchor>
  <xdr:oneCellAnchor>
    <xdr:from>
      <xdr:col>0</xdr:col>
      <xdr:colOff>0</xdr:colOff>
      <xdr:row>50</xdr:row>
      <xdr:rowOff>66676</xdr:rowOff>
    </xdr:from>
    <xdr:ext cx="4324350" cy="628650"/>
    <xdr:sp macro="" textlink="">
      <xdr:nvSpPr>
        <xdr:cNvPr id="10" name="CaixaDeTexto 9">
          <a:extLst>
            <a:ext uri="{FF2B5EF4-FFF2-40B4-BE49-F238E27FC236}">
              <a16:creationId xmlns:a16="http://schemas.microsoft.com/office/drawing/2014/main" xmlns="" id="{0D777BD0-3EC3-4748-8B72-C0D9DEFCA897}"/>
            </a:ext>
          </a:extLst>
        </xdr:cNvPr>
        <xdr:cNvSpPr txBox="1"/>
      </xdr:nvSpPr>
      <xdr:spPr>
        <a:xfrm>
          <a:off x="0" y="9591676"/>
          <a:ext cx="4324350" cy="6286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pt-BR" sz="1800" b="1" i="0" u="none" strike="noStrike">
              <a:solidFill>
                <a:srgbClr val="00B05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CIRURGIAS - ELETIVAS </a:t>
          </a:r>
          <a:endParaRPr lang="pt-BR" sz="16600" b="1">
            <a:solidFill>
              <a:srgbClr val="00B05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0</xdr:col>
      <xdr:colOff>0</xdr:colOff>
      <xdr:row>63</xdr:row>
      <xdr:rowOff>155335</xdr:rowOff>
    </xdr:from>
    <xdr:ext cx="4819650" cy="623359"/>
    <xdr:sp macro="" textlink="">
      <xdr:nvSpPr>
        <xdr:cNvPr id="12" name="CaixaDeTexto 11">
          <a:extLst>
            <a:ext uri="{FF2B5EF4-FFF2-40B4-BE49-F238E27FC236}">
              <a16:creationId xmlns:a16="http://schemas.microsoft.com/office/drawing/2014/main" xmlns="" id="{7F07C6E8-AE3A-4BF5-B201-88EC9F1573D1}"/>
            </a:ext>
          </a:extLst>
        </xdr:cNvPr>
        <xdr:cNvSpPr txBox="1"/>
      </xdr:nvSpPr>
      <xdr:spPr>
        <a:xfrm>
          <a:off x="0" y="12425174"/>
          <a:ext cx="4819650" cy="62335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pt-BR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Foram realizadas no mês de novembro de 2023, 195 cirurgias  eletivas, frente as 190 contratadas e 322 de urgência e emergência, totalizando 517 cirurgias no mês. </a:t>
          </a:r>
          <a:r>
            <a:rPr lang="pt-BR" sz="1100" b="0" i="0" u="none" strike="noStrike" baseline="0" smtClean="0">
              <a:solidFill>
                <a:schemeClr val="tx1"/>
              </a:solidFill>
              <a:latin typeface="+mn-lt"/>
              <a:ea typeface="+mn-ea"/>
              <a:cs typeface="+mn-cs"/>
            </a:rPr>
            <a:t>Atingindo, 102,63% da meta mensal global estabelecida.</a:t>
          </a:r>
          <a:endParaRPr lang="pt-BR" sz="1100">
            <a:solidFill>
              <a:schemeClr val="tx1"/>
            </a:solidFill>
            <a:effectLst/>
            <a:latin typeface="+mn-lt"/>
            <a:ea typeface="+mn-ea"/>
            <a:cs typeface="Arial" panose="020B0604020202020204" pitchFamily="34" charset="0"/>
          </a:endParaRPr>
        </a:p>
      </xdr:txBody>
    </xdr:sp>
    <xdr:clientData/>
  </xdr:oneCellAnchor>
  <xdr:oneCellAnchor>
    <xdr:from>
      <xdr:col>8</xdr:col>
      <xdr:colOff>342901</xdr:colOff>
      <xdr:row>3</xdr:row>
      <xdr:rowOff>176893</xdr:rowOff>
    </xdr:from>
    <xdr:ext cx="3869266" cy="682238"/>
    <xdr:sp macro="" textlink="">
      <xdr:nvSpPr>
        <xdr:cNvPr id="13" name="CaixaDeTexto 12">
          <a:extLst>
            <a:ext uri="{FF2B5EF4-FFF2-40B4-BE49-F238E27FC236}">
              <a16:creationId xmlns:a16="http://schemas.microsoft.com/office/drawing/2014/main" xmlns="" id="{C69EC5FC-D9CD-4809-A7B4-DE994FE1066F}"/>
            </a:ext>
          </a:extLst>
        </xdr:cNvPr>
        <xdr:cNvSpPr txBox="1"/>
      </xdr:nvSpPr>
      <xdr:spPr>
        <a:xfrm>
          <a:off x="5941484" y="748393"/>
          <a:ext cx="3869266" cy="68223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2000" b="1" i="0" u="none" strike="noStrike">
              <a:solidFill>
                <a:srgbClr val="00B05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Atendimento de Urgência e</a:t>
          </a:r>
          <a:r>
            <a:rPr lang="pt-BR" sz="2000" b="1" i="0" u="none" strike="noStrike" baseline="0">
              <a:solidFill>
                <a:srgbClr val="00B05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pt-BR" sz="2000" b="1" i="0" u="none" strike="noStrike">
              <a:solidFill>
                <a:srgbClr val="00B05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Emergência </a:t>
          </a:r>
          <a:endParaRPr lang="pt-BR" sz="4800" b="1">
            <a:solidFill>
              <a:srgbClr val="00B05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8</xdr:col>
      <xdr:colOff>95250</xdr:colOff>
      <xdr:row>10</xdr:row>
      <xdr:rowOff>170240</xdr:rowOff>
    </xdr:from>
    <xdr:ext cx="4212167" cy="429835"/>
    <xdr:sp macro="" textlink="">
      <xdr:nvSpPr>
        <xdr:cNvPr id="15" name="CaixaDeTexto 14">
          <a:extLst>
            <a:ext uri="{FF2B5EF4-FFF2-40B4-BE49-F238E27FC236}">
              <a16:creationId xmlns:a16="http://schemas.microsoft.com/office/drawing/2014/main" xmlns="" id="{5ED77338-F718-4282-A8B9-56464C47E23E}"/>
            </a:ext>
          </a:extLst>
        </xdr:cNvPr>
        <xdr:cNvSpPr txBox="1"/>
      </xdr:nvSpPr>
      <xdr:spPr>
        <a:xfrm>
          <a:off x="5638800" y="2075240"/>
          <a:ext cx="4212167" cy="4298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just"/>
          <a:r>
            <a:rPr lang="pt-BR" sz="11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Foram realizados em novembro de 2023, o total de 1.722 atendimentos  de urgência e emergência.</a:t>
          </a:r>
          <a:endParaRPr lang="pt-BR" sz="11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oneCellAnchor>
  <xdr:oneCellAnchor>
    <xdr:from>
      <xdr:col>8</xdr:col>
      <xdr:colOff>123825</xdr:colOff>
      <xdr:row>13</xdr:row>
      <xdr:rowOff>133351</xdr:rowOff>
    </xdr:from>
    <xdr:ext cx="4098925" cy="323850"/>
    <xdr:sp macro="" textlink="">
      <xdr:nvSpPr>
        <xdr:cNvPr id="16" name="CaixaDeTexto 15">
          <a:extLst>
            <a:ext uri="{FF2B5EF4-FFF2-40B4-BE49-F238E27FC236}">
              <a16:creationId xmlns:a16="http://schemas.microsoft.com/office/drawing/2014/main" xmlns="" id="{38CD7A7F-5CBF-4BA3-8AC0-466B9D76EA5F}"/>
            </a:ext>
          </a:extLst>
        </xdr:cNvPr>
        <xdr:cNvSpPr txBox="1"/>
      </xdr:nvSpPr>
      <xdr:spPr>
        <a:xfrm>
          <a:off x="5429250" y="2609851"/>
          <a:ext cx="4098925" cy="3238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pt-BR" sz="2000" b="1" i="0" u="none" strike="noStrike">
              <a:solidFill>
                <a:srgbClr val="00B05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Atendimento Ambulatorial </a:t>
          </a:r>
          <a:endParaRPr lang="pt-BR" sz="7200" b="1">
            <a:solidFill>
              <a:srgbClr val="00B05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8</xdr:col>
      <xdr:colOff>57150</xdr:colOff>
      <xdr:row>25</xdr:row>
      <xdr:rowOff>133350</xdr:rowOff>
    </xdr:from>
    <xdr:ext cx="4248150" cy="914353"/>
    <xdr:sp macro="" textlink="">
      <xdr:nvSpPr>
        <xdr:cNvPr id="17" name="CaixaDeTexto 16">
          <a:extLst>
            <a:ext uri="{FF2B5EF4-FFF2-40B4-BE49-F238E27FC236}">
              <a16:creationId xmlns:a16="http://schemas.microsoft.com/office/drawing/2014/main" xmlns="" id="{6217B619-DA55-436D-A2CD-6F5351D9489C}"/>
            </a:ext>
          </a:extLst>
        </xdr:cNvPr>
        <xdr:cNvSpPr txBox="1"/>
      </xdr:nvSpPr>
      <xdr:spPr>
        <a:xfrm>
          <a:off x="5249811" y="5008511"/>
          <a:ext cx="4248150" cy="9143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marL="0" marR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05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A meta de atendimento Ambulatorial conforme ANEXO Nº I - Especificações Técnicas/2023 – Hospital Estadual de Aparecida de Goiânia Dr. Caio Louzada (HEAPA) no mês de novembro é de 2.050 atendimentos por mês, e a quantidade de atendimentos realizados foram de 1.898 </a:t>
          </a:r>
          <a:r>
            <a:rPr lang="pt-BR" sz="1050" b="0" i="0" u="none" strike="noStrike" baseline="0">
              <a:solidFill>
                <a:schemeClr val="tx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no mês de outubro de 2023.</a:t>
          </a:r>
          <a:endParaRPr lang="pt-BR" sz="1050">
            <a:solidFill>
              <a:schemeClr val="tx1"/>
            </a:solidFill>
            <a:effectLst/>
            <a:latin typeface="+mn-lt"/>
            <a:ea typeface="+mn-ea"/>
            <a:cs typeface="Arial" panose="020B0604020202020204" pitchFamily="34" charset="0"/>
          </a:endParaRPr>
        </a:p>
      </xdr:txBody>
    </xdr:sp>
    <xdr:clientData/>
  </xdr:oneCellAnchor>
  <xdr:oneCellAnchor>
    <xdr:from>
      <xdr:col>8</xdr:col>
      <xdr:colOff>518584</xdr:colOff>
      <xdr:row>30</xdr:row>
      <xdr:rowOff>26459</xdr:rowOff>
    </xdr:from>
    <xdr:ext cx="3725333" cy="564257"/>
    <xdr:sp macro="" textlink="">
      <xdr:nvSpPr>
        <xdr:cNvPr id="18" name="CaixaDeTexto 17">
          <a:extLst>
            <a:ext uri="{FF2B5EF4-FFF2-40B4-BE49-F238E27FC236}">
              <a16:creationId xmlns:a16="http://schemas.microsoft.com/office/drawing/2014/main" xmlns="" id="{E986E30D-C42F-415C-AEE4-1EDD6363AC7E}"/>
            </a:ext>
          </a:extLst>
        </xdr:cNvPr>
        <xdr:cNvSpPr txBox="1"/>
      </xdr:nvSpPr>
      <xdr:spPr>
        <a:xfrm>
          <a:off x="6117167" y="5741459"/>
          <a:ext cx="3725333" cy="564257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600" b="1" i="0" u="none" strike="noStrike">
              <a:solidFill>
                <a:srgbClr val="00B05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Serviço de Apoio Diagnóstico e Terapêutico Interno - SADT </a:t>
          </a:r>
          <a:endParaRPr lang="pt-BR" sz="6600" b="1">
            <a:solidFill>
              <a:srgbClr val="00B05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twoCellAnchor>
    <xdr:from>
      <xdr:col>8</xdr:col>
      <xdr:colOff>104774</xdr:colOff>
      <xdr:row>44</xdr:row>
      <xdr:rowOff>127529</xdr:rowOff>
    </xdr:from>
    <xdr:to>
      <xdr:col>13</xdr:col>
      <xdr:colOff>571500</xdr:colOff>
      <xdr:row>47</xdr:row>
      <xdr:rowOff>148167</xdr:rowOff>
    </xdr:to>
    <xdr:sp macro="" textlink="">
      <xdr:nvSpPr>
        <xdr:cNvPr id="41" name="CaixaDeTexto 40">
          <a:extLst>
            <a:ext uri="{FF2B5EF4-FFF2-40B4-BE49-F238E27FC236}">
              <a16:creationId xmlns:a16="http://schemas.microsoft.com/office/drawing/2014/main" xmlns="" id="{D0E19DEF-03E1-424D-80D1-1D5088CFF65F}"/>
            </a:ext>
          </a:extLst>
        </xdr:cNvPr>
        <xdr:cNvSpPr txBox="1"/>
      </xdr:nvSpPr>
      <xdr:spPr>
        <a:xfrm>
          <a:off x="5410199" y="8509529"/>
          <a:ext cx="4133851" cy="592138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just"/>
          <a:r>
            <a:rPr lang="pt-B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Foram realizados média de 18.290 serviços de apoio diagnóstico e terapêutico interno. </a:t>
          </a:r>
          <a:endParaRPr lang="pt-BR" sz="1100">
            <a:latin typeface="+mn-lt"/>
            <a:cs typeface="Arial" panose="020B0604020202020204" pitchFamily="34" charset="0"/>
          </a:endParaRPr>
        </a:p>
      </xdr:txBody>
    </xdr:sp>
    <xdr:clientData/>
  </xdr:twoCellAnchor>
  <xdr:oneCellAnchor>
    <xdr:from>
      <xdr:col>12</xdr:col>
      <xdr:colOff>219075</xdr:colOff>
      <xdr:row>46</xdr:row>
      <xdr:rowOff>171450</xdr:rowOff>
    </xdr:from>
    <xdr:ext cx="184731" cy="264560"/>
    <xdr:sp macro="" textlink="">
      <xdr:nvSpPr>
        <xdr:cNvPr id="42" name="CaixaDeTexto 41">
          <a:extLst>
            <a:ext uri="{FF2B5EF4-FFF2-40B4-BE49-F238E27FC236}">
              <a16:creationId xmlns:a16="http://schemas.microsoft.com/office/drawing/2014/main" xmlns="" id="{A17AD95C-788B-4B8B-8A94-578374F92F32}"/>
            </a:ext>
          </a:extLst>
        </xdr:cNvPr>
        <xdr:cNvSpPr txBox="1"/>
      </xdr:nvSpPr>
      <xdr:spPr>
        <a:xfrm>
          <a:off x="8705850" y="8934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8</xdr:col>
      <xdr:colOff>451115</xdr:colOff>
      <xdr:row>46</xdr:row>
      <xdr:rowOff>160867</xdr:rowOff>
    </xdr:from>
    <xdr:ext cx="3556000" cy="564257"/>
    <xdr:sp macro="" textlink="">
      <xdr:nvSpPr>
        <xdr:cNvPr id="43" name="CaixaDeTexto 42">
          <a:extLst>
            <a:ext uri="{FF2B5EF4-FFF2-40B4-BE49-F238E27FC236}">
              <a16:creationId xmlns:a16="http://schemas.microsoft.com/office/drawing/2014/main" xmlns="" id="{6914E1F8-20B3-4704-AA41-7CD1C1300E4C}"/>
            </a:ext>
          </a:extLst>
        </xdr:cNvPr>
        <xdr:cNvSpPr txBox="1"/>
      </xdr:nvSpPr>
      <xdr:spPr>
        <a:xfrm>
          <a:off x="5613665" y="8933392"/>
          <a:ext cx="3556000" cy="5642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600" b="1" i="0" u="none" strike="noStrike">
              <a:solidFill>
                <a:srgbClr val="00B05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Serviço de Apoio Diagnóstico e Terapêutico Externo - SADT </a:t>
          </a:r>
          <a:endParaRPr lang="pt-BR" sz="6600" b="1">
            <a:solidFill>
              <a:srgbClr val="00B05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twoCellAnchor>
    <xdr:from>
      <xdr:col>7</xdr:col>
      <xdr:colOff>204839</xdr:colOff>
      <xdr:row>60</xdr:row>
      <xdr:rowOff>132028</xdr:rowOff>
    </xdr:from>
    <xdr:to>
      <xdr:col>13</xdr:col>
      <xdr:colOff>428625</xdr:colOff>
      <xdr:row>63</xdr:row>
      <xdr:rowOff>0</xdr:rowOff>
    </xdr:to>
    <xdr:sp macro="" textlink="">
      <xdr:nvSpPr>
        <xdr:cNvPr id="45" name="CaixaDeTexto 44">
          <a:extLst>
            <a:ext uri="{FF2B5EF4-FFF2-40B4-BE49-F238E27FC236}">
              <a16:creationId xmlns:a16="http://schemas.microsoft.com/office/drawing/2014/main" xmlns="" id="{86CACEB1-71F1-49C7-AB8D-BB487759CD98}"/>
            </a:ext>
          </a:extLst>
        </xdr:cNvPr>
        <xdr:cNvSpPr txBox="1"/>
      </xdr:nvSpPr>
      <xdr:spPr>
        <a:xfrm>
          <a:off x="5059516" y="11818076"/>
          <a:ext cx="4248867" cy="45176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just"/>
          <a:r>
            <a:rPr lang="pt-BR" sz="10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No mês em analise foram realizados média de 927 serviços de apoio diagnóstico e terapêutico externo, frente aos 430 contratados.</a:t>
          </a:r>
          <a:endParaRPr lang="pt-BR" sz="1000">
            <a:latin typeface="+mn-lt"/>
            <a:cs typeface="Arial" panose="020B0604020202020204" pitchFamily="34" charset="0"/>
          </a:endParaRPr>
        </a:p>
      </xdr:txBody>
    </xdr:sp>
    <xdr:clientData/>
  </xdr:twoCellAnchor>
  <xdr:oneCellAnchor>
    <xdr:from>
      <xdr:col>10</xdr:col>
      <xdr:colOff>449036</xdr:colOff>
      <xdr:row>34</xdr:row>
      <xdr:rowOff>108857</xdr:rowOff>
    </xdr:from>
    <xdr:ext cx="184731" cy="264560"/>
    <xdr:sp macro="" textlink="">
      <xdr:nvSpPr>
        <xdr:cNvPr id="32" name="CaixaDeTexto 31">
          <a:extLst>
            <a:ext uri="{FF2B5EF4-FFF2-40B4-BE49-F238E27FC236}">
              <a16:creationId xmlns:a16="http://schemas.microsoft.com/office/drawing/2014/main" xmlns="" id="{C767FC97-BCCC-43B6-973A-D72F2BF136CB}"/>
            </a:ext>
          </a:extLst>
        </xdr:cNvPr>
        <xdr:cNvSpPr txBox="1"/>
      </xdr:nvSpPr>
      <xdr:spPr>
        <a:xfrm>
          <a:off x="6661453" y="69668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9</xdr:col>
      <xdr:colOff>449036</xdr:colOff>
      <xdr:row>37</xdr:row>
      <xdr:rowOff>108857</xdr:rowOff>
    </xdr:from>
    <xdr:ext cx="184731" cy="264560"/>
    <xdr:sp macro="" textlink="">
      <xdr:nvSpPr>
        <xdr:cNvPr id="33" name="CaixaDeTexto 32">
          <a:extLst>
            <a:ext uri="{FF2B5EF4-FFF2-40B4-BE49-F238E27FC236}">
              <a16:creationId xmlns:a16="http://schemas.microsoft.com/office/drawing/2014/main" xmlns="" id="{C767FC97-BCCC-43B6-973A-D72F2BF136CB}"/>
            </a:ext>
          </a:extLst>
        </xdr:cNvPr>
        <xdr:cNvSpPr txBox="1"/>
      </xdr:nvSpPr>
      <xdr:spPr>
        <a:xfrm>
          <a:off x="6661453" y="69668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9</xdr:col>
      <xdr:colOff>449036</xdr:colOff>
      <xdr:row>35</xdr:row>
      <xdr:rowOff>108857</xdr:rowOff>
    </xdr:from>
    <xdr:ext cx="184731" cy="264560"/>
    <xdr:sp macro="" textlink="">
      <xdr:nvSpPr>
        <xdr:cNvPr id="34" name="CaixaDeTexto 33">
          <a:extLst>
            <a:ext uri="{FF2B5EF4-FFF2-40B4-BE49-F238E27FC236}">
              <a16:creationId xmlns:a16="http://schemas.microsoft.com/office/drawing/2014/main" xmlns="" id="{C767FC97-BCCC-43B6-973A-D72F2BF136CB}"/>
            </a:ext>
          </a:extLst>
        </xdr:cNvPr>
        <xdr:cNvSpPr txBox="1"/>
      </xdr:nvSpPr>
      <xdr:spPr>
        <a:xfrm>
          <a:off x="7815036" y="65858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9</xdr:col>
      <xdr:colOff>449036</xdr:colOff>
      <xdr:row>34</xdr:row>
      <xdr:rowOff>108857</xdr:rowOff>
    </xdr:from>
    <xdr:ext cx="184731" cy="264560"/>
    <xdr:sp macro="" textlink="">
      <xdr:nvSpPr>
        <xdr:cNvPr id="36" name="CaixaDeTexto 35">
          <a:extLst>
            <a:ext uri="{FF2B5EF4-FFF2-40B4-BE49-F238E27FC236}">
              <a16:creationId xmlns:a16="http://schemas.microsoft.com/office/drawing/2014/main" xmlns="" id="{C767FC97-BCCC-43B6-973A-D72F2BF136CB}"/>
            </a:ext>
          </a:extLst>
        </xdr:cNvPr>
        <xdr:cNvSpPr txBox="1"/>
      </xdr:nvSpPr>
      <xdr:spPr>
        <a:xfrm>
          <a:off x="6661453" y="69668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9</xdr:col>
      <xdr:colOff>449036</xdr:colOff>
      <xdr:row>35</xdr:row>
      <xdr:rowOff>108857</xdr:rowOff>
    </xdr:from>
    <xdr:ext cx="184731" cy="264560"/>
    <xdr:sp macro="" textlink="">
      <xdr:nvSpPr>
        <xdr:cNvPr id="37" name="CaixaDeTexto 36">
          <a:extLst>
            <a:ext uri="{FF2B5EF4-FFF2-40B4-BE49-F238E27FC236}">
              <a16:creationId xmlns:a16="http://schemas.microsoft.com/office/drawing/2014/main" xmlns="" id="{C767FC97-BCCC-43B6-973A-D72F2BF136CB}"/>
            </a:ext>
          </a:extLst>
        </xdr:cNvPr>
        <xdr:cNvSpPr txBox="1"/>
      </xdr:nvSpPr>
      <xdr:spPr>
        <a:xfrm>
          <a:off x="6661453" y="7157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9</xdr:col>
      <xdr:colOff>449036</xdr:colOff>
      <xdr:row>36</xdr:row>
      <xdr:rowOff>108857</xdr:rowOff>
    </xdr:from>
    <xdr:ext cx="184731" cy="264560"/>
    <xdr:sp macro="" textlink="">
      <xdr:nvSpPr>
        <xdr:cNvPr id="38" name="CaixaDeTexto 37">
          <a:extLst>
            <a:ext uri="{FF2B5EF4-FFF2-40B4-BE49-F238E27FC236}">
              <a16:creationId xmlns:a16="http://schemas.microsoft.com/office/drawing/2014/main" xmlns="" id="{C767FC97-BCCC-43B6-973A-D72F2BF136CB}"/>
            </a:ext>
          </a:extLst>
        </xdr:cNvPr>
        <xdr:cNvSpPr txBox="1"/>
      </xdr:nvSpPr>
      <xdr:spPr>
        <a:xfrm>
          <a:off x="6661453" y="7157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10</xdr:col>
      <xdr:colOff>449036</xdr:colOff>
      <xdr:row>35</xdr:row>
      <xdr:rowOff>108857</xdr:rowOff>
    </xdr:from>
    <xdr:ext cx="184731" cy="264560"/>
    <xdr:sp macro="" textlink="">
      <xdr:nvSpPr>
        <xdr:cNvPr id="39" name="CaixaDeTexto 38">
          <a:extLst>
            <a:ext uri="{FF2B5EF4-FFF2-40B4-BE49-F238E27FC236}">
              <a16:creationId xmlns:a16="http://schemas.microsoft.com/office/drawing/2014/main" xmlns="" id="{C767FC97-BCCC-43B6-973A-D72F2BF136CB}"/>
            </a:ext>
          </a:extLst>
        </xdr:cNvPr>
        <xdr:cNvSpPr txBox="1"/>
      </xdr:nvSpPr>
      <xdr:spPr>
        <a:xfrm>
          <a:off x="7815036" y="65858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9</xdr:col>
      <xdr:colOff>449036</xdr:colOff>
      <xdr:row>36</xdr:row>
      <xdr:rowOff>108857</xdr:rowOff>
    </xdr:from>
    <xdr:ext cx="184731" cy="264560"/>
    <xdr:sp macro="" textlink="">
      <xdr:nvSpPr>
        <xdr:cNvPr id="40" name="CaixaDeTexto 39">
          <a:extLst>
            <a:ext uri="{FF2B5EF4-FFF2-40B4-BE49-F238E27FC236}">
              <a16:creationId xmlns:a16="http://schemas.microsoft.com/office/drawing/2014/main" xmlns="" id="{C767FC97-BCCC-43B6-973A-D72F2BF136CB}"/>
            </a:ext>
          </a:extLst>
        </xdr:cNvPr>
        <xdr:cNvSpPr txBox="1"/>
      </xdr:nvSpPr>
      <xdr:spPr>
        <a:xfrm>
          <a:off x="6661453" y="6776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9</xdr:col>
      <xdr:colOff>449036</xdr:colOff>
      <xdr:row>35</xdr:row>
      <xdr:rowOff>108857</xdr:rowOff>
    </xdr:from>
    <xdr:ext cx="184731" cy="264560"/>
    <xdr:sp macro="" textlink="">
      <xdr:nvSpPr>
        <xdr:cNvPr id="44" name="CaixaDeTexto 43">
          <a:extLst>
            <a:ext uri="{FF2B5EF4-FFF2-40B4-BE49-F238E27FC236}">
              <a16:creationId xmlns:a16="http://schemas.microsoft.com/office/drawing/2014/main" xmlns="" id="{C767FC97-BCCC-43B6-973A-D72F2BF136CB}"/>
            </a:ext>
          </a:extLst>
        </xdr:cNvPr>
        <xdr:cNvSpPr txBox="1"/>
      </xdr:nvSpPr>
      <xdr:spPr>
        <a:xfrm>
          <a:off x="6661453" y="65858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9</xdr:col>
      <xdr:colOff>449036</xdr:colOff>
      <xdr:row>36</xdr:row>
      <xdr:rowOff>108857</xdr:rowOff>
    </xdr:from>
    <xdr:ext cx="184731" cy="264560"/>
    <xdr:sp macro="" textlink="">
      <xdr:nvSpPr>
        <xdr:cNvPr id="46" name="CaixaDeTexto 45">
          <a:extLst>
            <a:ext uri="{FF2B5EF4-FFF2-40B4-BE49-F238E27FC236}">
              <a16:creationId xmlns:a16="http://schemas.microsoft.com/office/drawing/2014/main" xmlns="" id="{C767FC97-BCCC-43B6-973A-D72F2BF136CB}"/>
            </a:ext>
          </a:extLst>
        </xdr:cNvPr>
        <xdr:cNvSpPr txBox="1"/>
      </xdr:nvSpPr>
      <xdr:spPr>
        <a:xfrm>
          <a:off x="6661453" y="6776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twoCellAnchor editAs="oneCell">
    <xdr:from>
      <xdr:col>8</xdr:col>
      <xdr:colOff>333375</xdr:colOff>
      <xdr:row>7</xdr:row>
      <xdr:rowOff>106972</xdr:rowOff>
    </xdr:from>
    <xdr:to>
      <xdr:col>13</xdr:col>
      <xdr:colOff>304087</xdr:colOff>
      <xdr:row>10</xdr:row>
      <xdr:rowOff>95139</xdr:rowOff>
    </xdr:to>
    <xdr:pic>
      <xdr:nvPicPr>
        <xdr:cNvPr id="20" name="Imagem 1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76925" y="1440472"/>
          <a:ext cx="3914062" cy="559667"/>
        </a:xfrm>
        <a:prstGeom prst="rect">
          <a:avLst/>
        </a:prstGeom>
      </xdr:spPr>
    </xdr:pic>
    <xdr:clientData/>
  </xdr:twoCellAnchor>
  <xdr:twoCellAnchor>
    <xdr:from>
      <xdr:col>0</xdr:col>
      <xdr:colOff>25307</xdr:colOff>
      <xdr:row>34</xdr:row>
      <xdr:rowOff>153575</xdr:rowOff>
    </xdr:from>
    <xdr:to>
      <xdr:col>6</xdr:col>
      <xdr:colOff>44357</xdr:colOff>
      <xdr:row>44</xdr:row>
      <xdr:rowOff>89992</xdr:rowOff>
    </xdr:to>
    <xdr:graphicFrame macro="">
      <xdr:nvGraphicFramePr>
        <xdr:cNvPr id="19" name="Gráfico 1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25479</xdr:colOff>
      <xdr:row>52</xdr:row>
      <xdr:rowOff>46788</xdr:rowOff>
    </xdr:from>
    <xdr:to>
      <xdr:col>6</xdr:col>
      <xdr:colOff>130254</xdr:colOff>
      <xdr:row>63</xdr:row>
      <xdr:rowOff>84888</xdr:rowOff>
    </xdr:to>
    <xdr:graphicFrame macro="">
      <xdr:nvGraphicFramePr>
        <xdr:cNvPr id="21" name="Gráfico 2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58789</xdr:colOff>
      <xdr:row>15</xdr:row>
      <xdr:rowOff>145059</xdr:rowOff>
    </xdr:from>
    <xdr:to>
      <xdr:col>13</xdr:col>
      <xdr:colOff>439789</xdr:colOff>
      <xdr:row>25</xdr:row>
      <xdr:rowOff>135534</xdr:rowOff>
    </xdr:to>
    <xdr:graphicFrame macro="">
      <xdr:nvGraphicFramePr>
        <xdr:cNvPr id="24" name="Gráfico 2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103161</xdr:colOff>
      <xdr:row>33</xdr:row>
      <xdr:rowOff>69201</xdr:rowOff>
    </xdr:from>
    <xdr:to>
      <xdr:col>13</xdr:col>
      <xdr:colOff>455585</xdr:colOff>
      <xdr:row>43</xdr:row>
      <xdr:rowOff>193025</xdr:rowOff>
    </xdr:to>
    <xdr:graphicFrame macro="">
      <xdr:nvGraphicFramePr>
        <xdr:cNvPr id="25" name="Gráfico 2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256973</xdr:colOff>
      <xdr:row>49</xdr:row>
      <xdr:rowOff>163472</xdr:rowOff>
    </xdr:from>
    <xdr:to>
      <xdr:col>13</xdr:col>
      <xdr:colOff>323951</xdr:colOff>
      <xdr:row>60</xdr:row>
      <xdr:rowOff>145744</xdr:rowOff>
    </xdr:to>
    <xdr:graphicFrame macro="">
      <xdr:nvGraphicFramePr>
        <xdr:cNvPr id="26" name="Gráfico 2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7"/>
  <sheetViews>
    <sheetView showGridLines="0" tabSelected="1" view="pageBreakPreview" zoomScale="93" zoomScaleNormal="75" zoomScaleSheetLayoutView="93" workbookViewId="0">
      <selection activeCell="H64" sqref="H64:N65"/>
    </sheetView>
  </sheetViews>
  <sheetFormatPr defaultRowHeight="15" x14ac:dyDescent="0.25"/>
  <cols>
    <col min="1" max="1" width="18.5703125" style="14" bestFit="1" customWidth="1"/>
    <col min="2" max="2" width="6.85546875" style="3" customWidth="1"/>
    <col min="3" max="3" width="12.5703125" style="3" customWidth="1"/>
    <col min="4" max="4" width="7" style="3" customWidth="1"/>
    <col min="5" max="5" width="9.140625" style="3" customWidth="1"/>
    <col min="6" max="7" width="9.140625" style="3"/>
    <col min="8" max="8" width="5" style="3" customWidth="1"/>
    <col min="9" max="9" width="9.140625" style="3"/>
    <col min="10" max="10" width="17.28515625" style="3" bestFit="1" customWidth="1"/>
    <col min="11" max="12" width="9.140625" style="3"/>
    <col min="13" max="13" width="10.28515625" style="3" customWidth="1"/>
    <col min="14" max="14" width="9.5703125" style="3" customWidth="1"/>
    <col min="15" max="15" width="3.140625" style="3" hidden="1" customWidth="1"/>
    <col min="16" max="17" width="9.140625" style="3" customWidth="1"/>
    <col min="18" max="18" width="0.42578125" style="3" customWidth="1"/>
    <col min="19" max="19" width="0.140625" style="3" customWidth="1"/>
    <col min="20" max="16384" width="9.140625" style="3"/>
  </cols>
  <sheetData>
    <row r="1" spans="1:15" s="12" customFormat="1" x14ac:dyDescent="0.25">
      <c r="A1" s="7"/>
      <c r="B1" s="8"/>
      <c r="C1" s="8"/>
      <c r="D1" s="8"/>
      <c r="E1" s="9"/>
      <c r="F1" s="8"/>
      <c r="G1" s="8"/>
      <c r="H1" s="8"/>
      <c r="I1" s="8"/>
      <c r="J1" s="8"/>
      <c r="K1" s="8"/>
      <c r="L1" s="8"/>
      <c r="M1" s="8"/>
      <c r="N1" s="10"/>
      <c r="O1" s="11"/>
    </row>
    <row r="2" spans="1:15" x14ac:dyDescent="0.25">
      <c r="A2" s="13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2"/>
    </row>
    <row r="17" spans="1:13" x14ac:dyDescent="0.25">
      <c r="L17" s="3" t="s">
        <v>3</v>
      </c>
      <c r="M17" s="3" t="s">
        <v>13</v>
      </c>
    </row>
    <row r="18" spans="1:13" x14ac:dyDescent="0.25">
      <c r="J18" s="3" t="s">
        <v>10</v>
      </c>
      <c r="L18" s="3">
        <v>1332</v>
      </c>
      <c r="M18" s="3">
        <v>1500</v>
      </c>
    </row>
    <row r="19" spans="1:13" x14ac:dyDescent="0.25">
      <c r="J19" s="3" t="s">
        <v>11</v>
      </c>
      <c r="L19" s="3">
        <v>252</v>
      </c>
      <c r="M19" s="3">
        <v>250</v>
      </c>
    </row>
    <row r="20" spans="1:13" x14ac:dyDescent="0.25">
      <c r="J20" s="3" t="s">
        <v>34</v>
      </c>
      <c r="L20" s="3">
        <v>314</v>
      </c>
      <c r="M20" s="3">
        <v>300</v>
      </c>
    </row>
    <row r="21" spans="1:13" x14ac:dyDescent="0.25">
      <c r="J21" s="3" t="s">
        <v>12</v>
      </c>
      <c r="L21" s="6">
        <v>1898</v>
      </c>
      <c r="M21" s="3">
        <v>2050</v>
      </c>
    </row>
    <row r="23" spans="1:13" ht="15.75" thickBot="1" x14ac:dyDescent="0.3"/>
    <row r="24" spans="1:13" x14ac:dyDescent="0.25">
      <c r="A24" s="30"/>
      <c r="B24" s="31"/>
      <c r="C24" s="31"/>
      <c r="D24" s="31"/>
      <c r="E24" s="31"/>
      <c r="F24" s="31"/>
      <c r="G24" s="32"/>
    </row>
    <row r="25" spans="1:13" x14ac:dyDescent="0.25">
      <c r="A25" s="24" t="s">
        <v>19</v>
      </c>
      <c r="B25" s="25"/>
      <c r="C25" s="25"/>
      <c r="D25" s="26"/>
      <c r="E25" s="27">
        <v>47</v>
      </c>
      <c r="F25" s="28"/>
      <c r="G25" s="29"/>
    </row>
    <row r="26" spans="1:13" x14ac:dyDescent="0.25">
      <c r="A26" s="24" t="s">
        <v>20</v>
      </c>
      <c r="B26" s="25"/>
      <c r="C26" s="25"/>
      <c r="D26" s="26"/>
      <c r="E26" s="27">
        <v>24</v>
      </c>
      <c r="F26" s="28"/>
      <c r="G26" s="29"/>
    </row>
    <row r="27" spans="1:13" x14ac:dyDescent="0.25">
      <c r="A27" s="24" t="s">
        <v>21</v>
      </c>
      <c r="B27" s="25"/>
      <c r="C27" s="25"/>
      <c r="D27" s="26"/>
      <c r="E27" s="27">
        <v>14</v>
      </c>
      <c r="F27" s="28"/>
      <c r="G27" s="29"/>
    </row>
    <row r="28" spans="1:13" x14ac:dyDescent="0.25">
      <c r="A28" s="24" t="s">
        <v>22</v>
      </c>
      <c r="B28" s="25"/>
      <c r="C28" s="25"/>
      <c r="D28" s="26"/>
      <c r="E28" s="27">
        <v>10</v>
      </c>
      <c r="F28" s="28"/>
      <c r="G28" s="29"/>
    </row>
    <row r="29" spans="1:13" x14ac:dyDescent="0.25">
      <c r="A29" s="24" t="s">
        <v>23</v>
      </c>
      <c r="B29" s="25"/>
      <c r="C29" s="25"/>
      <c r="D29" s="26"/>
      <c r="E29" s="27">
        <v>7</v>
      </c>
      <c r="F29" s="28"/>
      <c r="G29" s="29"/>
    </row>
    <row r="30" spans="1:13" x14ac:dyDescent="0.25">
      <c r="A30" s="24" t="s">
        <v>2</v>
      </c>
      <c r="B30" s="25"/>
      <c r="C30" s="25"/>
      <c r="D30" s="26"/>
      <c r="E30" s="27">
        <v>102</v>
      </c>
      <c r="F30" s="28"/>
      <c r="G30" s="29"/>
    </row>
    <row r="31" spans="1:13" x14ac:dyDescent="0.25">
      <c r="A31" s="24" t="s">
        <v>24</v>
      </c>
      <c r="B31" s="25"/>
      <c r="C31" s="25"/>
      <c r="D31" s="26"/>
      <c r="E31" s="27">
        <v>5</v>
      </c>
      <c r="F31" s="28"/>
      <c r="G31" s="29"/>
    </row>
    <row r="36" spans="1:12" x14ac:dyDescent="0.25">
      <c r="J36" s="4"/>
      <c r="K36" s="5"/>
      <c r="L36" s="5"/>
    </row>
    <row r="37" spans="1:12" x14ac:dyDescent="0.25">
      <c r="B37" s="3" t="s">
        <v>13</v>
      </c>
      <c r="D37" s="3" t="s">
        <v>3</v>
      </c>
      <c r="J37" s="4" t="s">
        <v>5</v>
      </c>
      <c r="K37" s="15">
        <v>235</v>
      </c>
    </row>
    <row r="38" spans="1:12" x14ac:dyDescent="0.25">
      <c r="A38" s="14" t="s">
        <v>25</v>
      </c>
      <c r="B38" s="6">
        <v>97</v>
      </c>
      <c r="D38" s="6">
        <v>42</v>
      </c>
      <c r="J38" s="4" t="s">
        <v>28</v>
      </c>
      <c r="K38" s="15">
        <v>126</v>
      </c>
    </row>
    <row r="39" spans="1:12" x14ac:dyDescent="0.25">
      <c r="A39" s="14" t="s">
        <v>26</v>
      </c>
      <c r="B39" s="6">
        <v>405</v>
      </c>
      <c r="D39" s="6">
        <v>588</v>
      </c>
      <c r="J39" s="4" t="s">
        <v>17</v>
      </c>
      <c r="K39" s="16">
        <v>1431</v>
      </c>
    </row>
    <row r="40" spans="1:12" x14ac:dyDescent="0.25">
      <c r="A40" s="14" t="s">
        <v>27</v>
      </c>
      <c r="B40" s="6">
        <v>502</v>
      </c>
      <c r="D40" s="6">
        <v>630</v>
      </c>
      <c r="J40" s="4" t="s">
        <v>14</v>
      </c>
      <c r="K40" s="16">
        <v>2241</v>
      </c>
    </row>
    <row r="41" spans="1:12" x14ac:dyDescent="0.25">
      <c r="J41" s="4" t="s">
        <v>4</v>
      </c>
      <c r="K41" s="16">
        <v>18290</v>
      </c>
    </row>
    <row r="42" spans="1:12" x14ac:dyDescent="0.25">
      <c r="J42" s="4"/>
      <c r="K42" s="4"/>
    </row>
    <row r="52" spans="1:14" x14ac:dyDescent="0.25">
      <c r="L52" s="19" t="s">
        <v>15</v>
      </c>
    </row>
    <row r="53" spans="1:14" x14ac:dyDescent="0.25">
      <c r="J53" s="3" t="s">
        <v>33</v>
      </c>
      <c r="L53" s="6">
        <v>160</v>
      </c>
      <c r="M53" s="6" t="s">
        <v>16</v>
      </c>
    </row>
    <row r="54" spans="1:14" x14ac:dyDescent="0.25">
      <c r="J54" s="3" t="s">
        <v>31</v>
      </c>
      <c r="L54" s="6">
        <v>80</v>
      </c>
      <c r="M54" s="18">
        <v>519</v>
      </c>
    </row>
    <row r="55" spans="1:14" x14ac:dyDescent="0.25">
      <c r="C55" s="6" t="s">
        <v>8</v>
      </c>
      <c r="D55" s="6" t="s">
        <v>9</v>
      </c>
      <c r="J55" s="3" t="s">
        <v>6</v>
      </c>
      <c r="L55" s="6">
        <v>40</v>
      </c>
      <c r="M55" s="18">
        <v>0</v>
      </c>
    </row>
    <row r="56" spans="1:14" x14ac:dyDescent="0.25">
      <c r="A56" s="14" t="s">
        <v>1</v>
      </c>
      <c r="C56" s="22"/>
      <c r="D56" s="6">
        <v>129</v>
      </c>
      <c r="J56" s="3" t="s">
        <v>32</v>
      </c>
      <c r="L56" s="6">
        <v>150</v>
      </c>
      <c r="M56" s="18">
        <v>121</v>
      </c>
    </row>
    <row r="57" spans="1:14" x14ac:dyDescent="0.25">
      <c r="A57" s="14" t="s">
        <v>0</v>
      </c>
      <c r="C57" s="22"/>
      <c r="D57" s="6">
        <v>64</v>
      </c>
      <c r="J57" s="17" t="s">
        <v>7</v>
      </c>
      <c r="L57" s="6">
        <f>SUM(L53:L56)</f>
        <v>430</v>
      </c>
      <c r="M57" s="18">
        <v>287</v>
      </c>
    </row>
    <row r="58" spans="1:14" x14ac:dyDescent="0.25">
      <c r="A58" s="14" t="s">
        <v>18</v>
      </c>
      <c r="C58" s="22"/>
      <c r="D58" s="6">
        <v>2</v>
      </c>
      <c r="M58" s="18">
        <f>SUM(M54:M57)</f>
        <v>927</v>
      </c>
    </row>
    <row r="59" spans="1:14" x14ac:dyDescent="0.25">
      <c r="A59" s="14" t="s">
        <v>30</v>
      </c>
      <c r="C59" s="6">
        <v>190</v>
      </c>
      <c r="D59" s="6">
        <f>SUM(D56:D58)</f>
        <v>195</v>
      </c>
    </row>
    <row r="64" spans="1:14" ht="15" customHeight="1" x14ac:dyDescent="0.25">
      <c r="H64" s="23" t="s">
        <v>29</v>
      </c>
      <c r="I64" s="23"/>
      <c r="J64" s="23"/>
      <c r="K64" s="23"/>
      <c r="L64" s="23"/>
      <c r="M64" s="23"/>
      <c r="N64" s="23"/>
    </row>
    <row r="65" spans="8:14" x14ac:dyDescent="0.25">
      <c r="H65" s="23"/>
      <c r="I65" s="23"/>
      <c r="J65" s="23"/>
      <c r="K65" s="23"/>
      <c r="L65" s="23"/>
      <c r="M65" s="23"/>
      <c r="N65" s="23"/>
    </row>
    <row r="66" spans="8:14" ht="15" customHeight="1" x14ac:dyDescent="0.25">
      <c r="H66" s="21"/>
      <c r="I66" s="21"/>
      <c r="J66" s="20"/>
      <c r="K66" s="20"/>
      <c r="L66" s="20"/>
      <c r="M66" s="20"/>
      <c r="N66" s="21"/>
    </row>
    <row r="67" spans="8:14" x14ac:dyDescent="0.25">
      <c r="J67" s="21"/>
      <c r="K67" s="21"/>
      <c r="L67" s="21"/>
      <c r="M67" s="21"/>
    </row>
  </sheetData>
  <sortState ref="A55:D58">
    <sortCondition ref="A55"/>
  </sortState>
  <mergeCells count="17">
    <mergeCell ref="E30:G30"/>
    <mergeCell ref="C56:C58"/>
    <mergeCell ref="H64:N65"/>
    <mergeCell ref="A27:D27"/>
    <mergeCell ref="E27:G27"/>
    <mergeCell ref="A24:G24"/>
    <mergeCell ref="A25:D25"/>
    <mergeCell ref="E25:G25"/>
    <mergeCell ref="A26:D26"/>
    <mergeCell ref="E26:G26"/>
    <mergeCell ref="A31:D31"/>
    <mergeCell ref="E31:G31"/>
    <mergeCell ref="A28:D28"/>
    <mergeCell ref="E28:G28"/>
    <mergeCell ref="A29:D29"/>
    <mergeCell ref="E29:G29"/>
    <mergeCell ref="A30:D30"/>
  </mergeCells>
  <pageMargins left="3.937007874015748E-2" right="3.937007874015748E-2" top="0.35433070866141736" bottom="0.55118110236220474" header="0.11811023622047245" footer="0.11811023622047245"/>
  <pageSetup paperSize="9" scale="71" orientation="portrait" r:id="rId1"/>
  <colBreaks count="1" manualBreakCount="1">
    <brk id="15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Planilha1</vt:lpstr>
      <vt:lpstr>Planilha1!Area_de_impressao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Bruna Ferreira Martins</dc:creator>
  <cp:lastModifiedBy>Leonardo Caetano Pimenta</cp:lastModifiedBy>
  <cp:lastPrinted>2023-12-11T16:15:20Z</cp:lastPrinted>
  <dcterms:created xsi:type="dcterms:W3CDTF">2021-11-19T18:00:54Z</dcterms:created>
  <dcterms:modified xsi:type="dcterms:W3CDTF">2023-12-11T16:17:35Z</dcterms:modified>
</cp:coreProperties>
</file>