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 - Gerenciamento econômico-financeiro\Despesas Administrativas ERG\"/>
    </mc:Choice>
  </mc:AlternateContent>
  <bookViews>
    <workbookView xWindow="0" yWindow="0" windowWidth="20490" windowHeight="7035"/>
  </bookViews>
  <sheets>
    <sheet name="ERG" sheetId="1" r:id="rId1"/>
  </sheets>
  <definedNames>
    <definedName name="_xlnm.Print_Area" localSheetId="0">ERG!$A$1:$E$38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D25" i="1" l="1"/>
  <c r="D23" i="1"/>
  <c r="D27" i="1" s="1"/>
  <c r="D26" i="1" l="1"/>
  <c r="D28" i="1"/>
  <c r="D29" i="1" l="1"/>
</calcChain>
</file>

<file path=xl/sharedStrings.xml><?xml version="1.0" encoding="utf-8"?>
<sst xmlns="http://schemas.openxmlformats.org/spreadsheetml/2006/main" count="29" uniqueCount="24">
  <si>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</si>
  <si>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</si>
  <si>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</si>
  <si>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</si>
  <si>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</si>
  <si>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</si>
  <si>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Rescisões Trabalhistas</t>
  </si>
  <si>
    <t>Despesas Gerais</t>
  </si>
  <si>
    <t>Despesas com Viagens</t>
  </si>
  <si>
    <t>Aluguéis</t>
  </si>
  <si>
    <t>Encargos sobre Folha de Pagamento</t>
  </si>
  <si>
    <t>Passagens e Hospedagens</t>
  </si>
  <si>
    <t>TOTAL (GASTOS)</t>
  </si>
  <si>
    <t>HEAPA</t>
  </si>
  <si>
    <t>TOTAL</t>
  </si>
  <si>
    <t>HEMNSL</t>
  </si>
  <si>
    <t>UNIDADE</t>
  </si>
  <si>
    <t>RATEIO</t>
  </si>
  <si>
    <t>HEMU</t>
  </si>
  <si>
    <t xml:space="preserve">PRESTAÇÃO DE CONTAS </t>
  </si>
  <si>
    <t>ESCRITÓRIO REGINAL GOIÁS - ERG</t>
  </si>
  <si>
    <t>ASSINATURA DO RESPONSÁVEL:</t>
  </si>
  <si>
    <t>Limite 3%</t>
  </si>
  <si>
    <t>Vlr Ressarcimento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</si>
</sst>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416]mmm\-yy;@"/>
    <numFmt numFmtId="165" formatCode="&quot; &quot;#,##0.00&quot; &quot;;&quot;-&quot;#,##0.00&quot; &quot;;&quot; -&quot;00&quot; &quot;;&quot; &quot;@&quot; &quot;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Liberation Sans"/>
    </font>
    <font>
      <u/>
      <sz val="11"/>
      <color rgb="FF0563C1"/>
      <name val="Liberation Sans"/>
    </font>
  </fonts>
  <fills count="5">
    <fill>
      <patternFill patternType="none"/>
    </fill>
    <fill>
      <patternFill patternType="gray125"/>
    </fill>
    <fill>
      <patternFill patternType="solid">
        <fgColor rgb="FF8EB4E3"/>
        <bgColor rgb="FF95B3D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164" fontId="4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left" wrapText="1"/>
    </xf>
    <xf numFmtId="0" fontId="3" fillId="0" borderId="0" xfId="0" applyFont="1" applyAlignment="1">
      <alignment horizontal="left"/>
    </xf>
    <xf numFmtId="40" fontId="5" fillId="0" borderId="0" xfId="0" applyNumberFormat="1" applyFont="1" applyAlignment="1">
      <alignment horizontal="left" wrapText="1"/>
    </xf>
    <xf numFmtId="40" fontId="4" fillId="0" borderId="0" xfId="0" applyNumberFormat="1" applyFont="1" applyAlignment="1">
      <alignment horizontal="center"/>
    </xf>
    <xf numFmtId="0" fontId="4" fillId="0" borderId="1" xfId="0" applyFont="1" applyBorder="1"/>
    <xf numFmtId="9" fontId="5" fillId="0" borderId="1" xfId="0" applyNumberFormat="1" applyFont="1" applyBorder="1" applyAlignment="1">
      <alignment horizontal="center" wrapText="1"/>
    </xf>
    <xf numFmtId="43" fontId="5" fillId="0" borderId="1" xfId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 wrapText="1"/>
    </xf>
    <xf numFmtId="0" fontId="4" fillId="0" borderId="0" xfId="2" applyFont="1" applyAlignment="1">
      <alignment vertical="center"/>
    </xf>
    <xf numFmtId="43" fontId="5" fillId="4" borderId="1" xfId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wrapText="1"/>
    </xf>
    <xf numFmtId="4" fontId="4" fillId="4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" fontId="4" fillId="3" borderId="1" xfId="0" applyNumberFormat="1" applyFont="1" applyFill="1" applyBorder="1" applyAlignment="1">
      <alignment horizontal="center" wrapText="1"/>
    </xf>
    <xf numFmtId="0" fontId="5" fillId="0" borderId="4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5">
    <cellStyle name="Hiperlink 2" xfId="4"/>
    <cellStyle name="Normal" xfId="0" builtinId="0"/>
    <cellStyle name="Normal 3" xfId="2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0</xdr:row>
      <xdr:rowOff>95250</xdr:rowOff>
    </xdr:from>
    <xdr:to>
      <xdr:col>4</xdr:col>
      <xdr:colOff>37573</xdr:colOff>
      <xdr:row>3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95250"/>
          <a:ext cx="1656823" cy="6477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0</xdr:row>
      <xdr:rowOff>171450</xdr:rowOff>
    </xdr:from>
    <xdr:to>
      <xdr:col>1</xdr:col>
      <xdr:colOff>508636</xdr:colOff>
      <xdr:row>3</xdr:row>
      <xdr:rowOff>133349</xdr:rowOff>
    </xdr:to>
    <xdr:pic>
      <xdr:nvPicPr>
        <xdr:cNvPr id="3" name="Imagem 0" descr="novo logo igh.jpg">
          <a:extLst>
            <a:ext uri="{FF2B5EF4-FFF2-40B4-BE49-F238E27FC236}">
              <a16:creationId xmlns="" xmlns:a16="http://schemas.microsoft.com/office/drawing/2014/main" id="{0C2B436F-2ACC-42FB-959A-9ED236FF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171450"/>
          <a:ext cx="1051561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38"/>
  <sheetViews>
    <sheetView tabSelected="1" workbookViewId="0">
      <selection activeCell="E32" sqref="E32"/>
    </sheetView>
  </sheetViews>
  <sheetFormatPr defaultRowHeight="15"/>
  <cols>
    <col min="2" max="2" width="17.140625" customWidth="1"/>
    <col min="3" max="3" width="18" customWidth="1"/>
    <col min="4" max="4" width="18.7109375" bestFit="1" customWidth="1"/>
  </cols>
  <sheetData>
    <row r="8" spans="2:4" ht="15" customHeight="1">
      <c r="B8" s="17" t="s">
        <v>19</v>
      </c>
      <c r="C8" s="18"/>
      <c r="D8" s="19"/>
    </row>
    <row r="9" spans="2:4" ht="38.25" customHeight="1">
      <c r="B9" s="17" t="s">
        <v>20</v>
      </c>
      <c r="C9" s="18"/>
      <c r="D9" s="19"/>
    </row>
    <row r="10" spans="2:4">
      <c r="B10" s="20"/>
      <c r="C10" s="20"/>
      <c r="D10" s="1">
        <v>44986</v>
      </c>
    </row>
    <row r="11" spans="2:4">
      <c r="B11" s="22" t="s">
        <v>0</v>
      </c>
      <c r="C11" s="23"/>
      <c r="D11" s="2">
        <v>209146.12</v>
      </c>
    </row>
    <row r="12" spans="2:4">
      <c r="B12" s="22" t="s">
        <v>1</v>
      </c>
      <c r="C12" s="23"/>
      <c r="D12" s="2">
        <v>302326.42</v>
      </c>
    </row>
    <row r="13" spans="2:4">
      <c r="B13" s="22" t="s">
        <v>2</v>
      </c>
      <c r="C13" s="23"/>
      <c r="D13" s="2">
        <v>1596.36</v>
      </c>
    </row>
    <row r="14" spans="2:4">
      <c r="B14" s="22" t="s">
        <v>3</v>
      </c>
      <c r="C14" s="23"/>
      <c r="D14" s="2">
        <v>2964.64</v>
      </c>
    </row>
    <row r="15" spans="2:4">
      <c r="B15" s="22" t="s">
        <v>4</v>
      </c>
      <c r="C15" s="23"/>
      <c r="D15" s="2">
        <v>872.16</v>
      </c>
    </row>
    <row r="16" spans="2:4">
      <c r="B16" s="22" t="s">
        <v>5</v>
      </c>
      <c r="C16" s="23"/>
      <c r="D16" s="2">
        <v>279.09999999999997</v>
      </c>
    </row>
    <row r="17" spans="2:4">
      <c r="B17" s="24" t="s">
        <v>6</v>
      </c>
      <c r="C17" s="25"/>
      <c r="D17" s="2">
        <v>51246.69</v>
      </c>
    </row>
    <row r="18" spans="2:4">
      <c r="B18" s="22" t="s">
        <v>7</v>
      </c>
      <c r="C18" s="23"/>
      <c r="D18" s="2">
        <v>970.12</v>
      </c>
    </row>
    <row r="19" spans="2:4">
      <c r="B19" s="22" t="s">
        <v>8</v>
      </c>
      <c r="C19" s="23"/>
      <c r="D19" s="2">
        <v>1246.99</v>
      </c>
    </row>
    <row r="20" spans="2:4">
      <c r="B20" s="22" t="s">
        <v>9</v>
      </c>
      <c r="C20" s="23"/>
      <c r="D20" s="2">
        <v>5090.99</v>
      </c>
    </row>
    <row r="21" spans="2:4">
      <c r="B21" s="22" t="s">
        <v>10</v>
      </c>
      <c r="C21" s="23"/>
      <c r="D21" s="2">
        <v>16025.57</v>
      </c>
    </row>
    <row r="22" spans="2:4">
      <c r="B22" s="22" t="s">
        <v>11</v>
      </c>
      <c r="C22" s="23"/>
      <c r="D22" s="2">
        <v>19194.080000000002</v>
      </c>
    </row>
    <row r="23" spans="2:4">
      <c r="B23" s="21" t="s">
        <v>12</v>
      </c>
      <c r="C23" s="21"/>
      <c r="D23" s="16">
        <f>SUM(D11:D22)</f>
        <v>610959.23999999987</v>
      </c>
    </row>
    <row r="24" spans="2:4">
      <c r="B24" s="3"/>
      <c r="C24" s="4"/>
      <c r="D24" s="5"/>
    </row>
    <row r="25" spans="2:4">
      <c r="B25" s="14" t="s">
        <v>16</v>
      </c>
      <c r="C25" s="14" t="s">
        <v>17</v>
      </c>
      <c r="D25" s="15">
        <f>D10</f>
        <v>44986</v>
      </c>
    </row>
    <row r="26" spans="2:4">
      <c r="B26" s="6" t="s">
        <v>18</v>
      </c>
      <c r="C26" s="7">
        <v>0.53</v>
      </c>
      <c r="D26" s="8">
        <f>D$23*$C26</f>
        <v>323808.39719999995</v>
      </c>
    </row>
    <row r="27" spans="2:4">
      <c r="B27" s="6" t="s">
        <v>13</v>
      </c>
      <c r="C27" s="7">
        <v>0.34</v>
      </c>
      <c r="D27" s="8">
        <f>D$23*$C27</f>
        <v>207726.14159999997</v>
      </c>
    </row>
    <row r="28" spans="2:4">
      <c r="B28" s="6" t="s">
        <v>15</v>
      </c>
      <c r="C28" s="7">
        <v>0.13</v>
      </c>
      <c r="D28" s="8">
        <f>D$23*$C28</f>
        <v>79424.701199999981</v>
      </c>
    </row>
    <row r="29" spans="2:4">
      <c r="B29" s="21" t="s">
        <v>14</v>
      </c>
      <c r="C29" s="21"/>
      <c r="D29" s="9">
        <f>SUM(D26:D28)</f>
        <v>610959.24</v>
      </c>
    </row>
    <row r="31" spans="2:4">
      <c r="B31" s="14" t="s">
        <v>16</v>
      </c>
      <c r="C31" s="14" t="s">
        <v>22</v>
      </c>
      <c r="D31" s="15" t="s">
        <v>23</v>
      </c>
    </row>
    <row r="32" spans="2:4">
      <c r="B32" s="6" t="s">
        <v>18</v>
      </c>
      <c r="C32" s="11">
        <v>347482.93680000002</v>
      </c>
      <c r="D32" s="8">
        <v>321660.42</v>
      </c>
    </row>
    <row r="33" spans="1:4">
      <c r="B33" s="6" t="s">
        <v>13</v>
      </c>
      <c r="C33" s="11">
        <v>238345.80720000001</v>
      </c>
      <c r="D33" s="8">
        <v>207631.23000000004</v>
      </c>
    </row>
    <row r="34" spans="1:4">
      <c r="B34" s="6" t="s">
        <v>15</v>
      </c>
      <c r="C34" s="11">
        <v>81520.992599999998</v>
      </c>
      <c r="D34" s="8">
        <v>79388.36</v>
      </c>
    </row>
    <row r="35" spans="1:4">
      <c r="B35" s="12" t="s">
        <v>14</v>
      </c>
      <c r="C35" s="13">
        <f t="shared" ref="C35" si="0">SUM(C32:C34)</f>
        <v>667349.73660000006</v>
      </c>
      <c r="D35" s="9">
        <f>SUM(D32:D34)</f>
        <v>608680.01</v>
      </c>
    </row>
    <row r="38" spans="1:4">
      <c r="A38" s="10" t="s">
        <v>21</v>
      </c>
    </row>
  </sheetData>
  <mergeCells count="17">
    <mergeCell ref="B21:C21"/>
    <mergeCell ref="B22:C22"/>
    <mergeCell ref="B23:C23"/>
    <mergeCell ref="B29:C29"/>
    <mergeCell ref="B18:C18"/>
    <mergeCell ref="B19:C19"/>
    <mergeCell ref="B20:C20"/>
    <mergeCell ref="B8:D8"/>
    <mergeCell ref="B9:D9"/>
    <mergeCell ref="B15:C15"/>
    <mergeCell ref="B16:C16"/>
    <mergeCell ref="B17:C17"/>
    <mergeCell ref="B10:C10"/>
    <mergeCell ref="B11:C11"/>
    <mergeCell ref="B12:C12"/>
    <mergeCell ref="B13:C13"/>
    <mergeCell ref="B14:C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ERG</vt:lpstr>
      <vt:lpstr>ERG!Area_de_impressao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2023-04-15T13:42:53Z</cp:lastPrinted>
  <dcterms:created xsi:type="dcterms:W3CDTF">2023-01-26T14:19:14Z</dcterms:created>
  <dcterms:modified xsi:type="dcterms:W3CDTF">2023-04-15T13:43:14Z</dcterms:modified>
</cp:coreProperties>
</file>