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igs" ContentType="application/vnd.openxmlformats-package.digital-signature-origin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W:\Diretoria Regional\PLANILHAS DE ACOMPANHAMENTO\PLANILHAS  PARA PORTAL DA TRANSPARENCIA\HEMNSL\2019\JUL AGO\"/>
    </mc:Choice>
  </mc:AlternateContent>
  <xr:revisionPtr revIDLastSave="0" documentId="8_{8C83879B-B9BC-43EB-A8C4-A597A1FB2076}" xr6:coauthVersionLast="47" xr6:coauthVersionMax="47" xr10:uidLastSave="{00000000-0000-0000-0000-000000000000}"/>
  <bookViews>
    <workbookView xWindow="-120" yWindow="-120" windowWidth="29040" windowHeight="15840" xr2:uid="{F9FEEAFE-D262-43E6-8243-6F5613E5D1F9}"/>
  </bookViews>
  <sheets>
    <sheet name="JUL AGO" sheetId="1" r:id="rId1"/>
  </sheets>
  <definedNames>
    <definedName name="_xlnm._FilterDatabase" localSheetId="0" hidden="1">'JUL AGO'!$A$11:$N$152</definedName>
    <definedName name="_xlnm.Print_Titles" localSheetId="0">'JUL AGO'!$1:$11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52" i="1" l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Usuario</author>
  </authors>
  <commentList>
    <comment ref="D62" authorId="0" shapeId="0" xr:uid="{BC8CA1FE-0A57-4364-B83D-CB32010C5D9A}">
      <text>
        <r>
          <rPr>
            <b/>
            <sz val="9"/>
            <color indexed="81"/>
            <rFont val="Segoe UI"/>
            <family val="2"/>
          </rPr>
          <t>Alice:</t>
        </r>
        <r>
          <rPr>
            <sz val="9"/>
            <color indexed="81"/>
            <rFont val="Segoe UI"/>
            <family val="2"/>
          </rPr>
          <t xml:space="preserve">
Consta na pasta apenas o Distrato
</t>
        </r>
      </text>
    </comment>
    <comment ref="G63" authorId="0" shapeId="0" xr:uid="{27582622-E2D8-462E-AAE8-77BFCB48AA79}">
      <text>
        <r>
          <rPr>
            <b/>
            <sz val="9"/>
            <color indexed="81"/>
            <rFont val="Segoe UI"/>
            <family val="2"/>
          </rPr>
          <t>Alice:</t>
        </r>
        <r>
          <rPr>
            <sz val="9"/>
            <color indexed="81"/>
            <rFont val="Segoe UI"/>
            <family val="2"/>
          </rPr>
          <t xml:space="preserve">
Por kg de roupa lavada
</t>
        </r>
      </text>
    </comment>
    <comment ref="G64" authorId="0" shapeId="0" xr:uid="{B6B82B30-83E3-434A-93CB-DDE6280791CA}">
      <text>
        <r>
          <rPr>
            <b/>
            <sz val="9"/>
            <color indexed="81"/>
            <rFont val="Segoe UI"/>
            <family val="2"/>
          </rPr>
          <t>Alice:</t>
        </r>
        <r>
          <rPr>
            <sz val="9"/>
            <color indexed="81"/>
            <rFont val="Segoe UI"/>
            <family val="2"/>
          </rPr>
          <t xml:space="preserve">
Por kg de roupa lavada
</t>
        </r>
      </text>
    </comment>
    <comment ref="G93" authorId="0" shapeId="0" xr:uid="{2E726389-C0B7-4487-8167-054518D45364}">
      <text>
        <r>
          <rPr>
            <b/>
            <sz val="9"/>
            <color indexed="81"/>
            <rFont val="Segoe UI"/>
            <family val="2"/>
          </rPr>
          <t>Alice:</t>
        </r>
        <r>
          <rPr>
            <sz val="9"/>
            <color indexed="81"/>
            <rFont val="Segoe UI"/>
            <family val="2"/>
          </rPr>
          <t xml:space="preserve">
Equivalente a meio salário mínimo vigente na época
</t>
        </r>
      </text>
    </comment>
  </commentList>
</comments>
</file>

<file path=xl/sharedStrings.xml><?xml version="1.0" encoding="utf-8"?>
<sst xmlns="http://schemas.openxmlformats.org/spreadsheetml/2006/main" count="870" uniqueCount="179">
  <si>
    <t>Relatório Consolidado de Contratos Celebrados com Terceiros</t>
  </si>
  <si>
    <t>Competência: Julho/Agosto - 2019</t>
  </si>
  <si>
    <t>UNIDADE</t>
  </si>
  <si>
    <t>TOMBO</t>
  </si>
  <si>
    <t>DOCUMENTO</t>
  </si>
  <si>
    <t>CONTRATADO</t>
  </si>
  <si>
    <t>CNPJ</t>
  </si>
  <si>
    <t>OBJETO</t>
  </si>
  <si>
    <t>VALOR MENSAL</t>
  </si>
  <si>
    <t>PARCELAS</t>
  </si>
  <si>
    <t>VALOR GLOBAL</t>
  </si>
  <si>
    <t>SERVIÇO</t>
  </si>
  <si>
    <t>INÍCIO DO CONTRATO</t>
  </si>
  <si>
    <t>INICIO VIGÊNCIA</t>
  </si>
  <si>
    <t>FIM VIGÊNCIA</t>
  </si>
  <si>
    <t>FIM DO CONTRATO</t>
  </si>
  <si>
    <t>HEMNSL</t>
  </si>
  <si>
    <t>086-NSL</t>
  </si>
  <si>
    <t>0 - Contrato Original</t>
  </si>
  <si>
    <t>ADVICE CONSULTORIA EM GESTÃO EMPRESARIAL LTDA - ME</t>
  </si>
  <si>
    <t>Prestação de serviços para auditoria interna e utilização so sistema AutoAudit, em razão de assegurar: Itegridade das transações; validade (veracidade); economicidade; exatidão; confiabilidade das operações; compliance</t>
  </si>
  <si>
    <t>Auditoria interna</t>
  </si>
  <si>
    <t>1º Termo Aditivo</t>
  </si>
  <si>
    <t>105-NSL</t>
  </si>
  <si>
    <t>BDO RCS AUDITORES INDEPENDENTES - SOCIEDADE SIMPLES</t>
  </si>
  <si>
    <t>Prestação de serviços  para realização de auditoria contábil</t>
  </si>
  <si>
    <t>Auditoria contábil</t>
  </si>
  <si>
    <t>047-NSL</t>
  </si>
  <si>
    <t>BIONEXO DO BRASIL S.A.</t>
  </si>
  <si>
    <t>Disponibilização da Plataforma Bionexo</t>
  </si>
  <si>
    <t>Software de Compras</t>
  </si>
  <si>
    <t>Indeterminado</t>
  </si>
  <si>
    <t>004-NSL</t>
  </si>
  <si>
    <t>BR GAAP CONTABILIDADE</t>
  </si>
  <si>
    <t>Prestação de serviços de desenvolvimento de software de integração e de serviço de manutenção mensal para a elaboração dos demonstrativos e indicadores econômicos financeiros evidenciando as movimentações contábeis e financeiras</t>
  </si>
  <si>
    <t>software de integração e de serviço de manutenção mensal para a elaboração dos demonstrativos e indicadores econômicos financeiros evidenciando as movimentações contábeis e financeiras</t>
  </si>
  <si>
    <t>2º Termo Aditivo</t>
  </si>
  <si>
    <t>3º Termo Aditivo</t>
  </si>
  <si>
    <t>4º Termo Aditivo</t>
  </si>
  <si>
    <t>5º Termo Aditivo</t>
  </si>
  <si>
    <t>6º Termo Aditivo</t>
  </si>
  <si>
    <t>071-NSL</t>
  </si>
  <si>
    <t>CENTERLAV LAVANDERIA INDUSTRIAL LTDA EPP</t>
  </si>
  <si>
    <t>Prestação de serviços de lavanderia</t>
  </si>
  <si>
    <t>Lavanderia hospitalar</t>
  </si>
  <si>
    <t>1867.19-NSL</t>
  </si>
  <si>
    <t>019-NSL</t>
  </si>
  <si>
    <t>COOPERATIVA DOS MÉDICOS ANESTESIOLOGISTAS DE GOIÁS - COOPANEST - GO</t>
  </si>
  <si>
    <t>Prestação de serviços médicos de anestesiologia</t>
  </si>
  <si>
    <t>Anestesiologia</t>
  </si>
  <si>
    <t>7º Termo Aditivo</t>
  </si>
  <si>
    <t>8º Termo Aditivo</t>
  </si>
  <si>
    <t>023-NSL</t>
  </si>
  <si>
    <t>DANIELLY FERREIRA COSTA</t>
  </si>
  <si>
    <t>Manutenção e locação de aparelhos hospitalares</t>
  </si>
  <si>
    <t>locação de aparelhos hospitalares</t>
  </si>
  <si>
    <t>DANIELLY FERREIRA COSTA - LOCMEDIKAL LOCAÇÕES E SERVIÇOS EIRELI - ME</t>
  </si>
  <si>
    <t>9º Termo Aditivo</t>
  </si>
  <si>
    <t>056-NSL</t>
  </si>
  <si>
    <t>DIMAS DE MELO PIMENTA SISTEMAS DE PONTO E ACESSO LTDA</t>
  </si>
  <si>
    <t>Prestação de serviços de fornecimento e manutenção do sistema de informática KAIRÓS, hospedado em DATACENTER</t>
  </si>
  <si>
    <t xml:space="preserve">Software Kairós </t>
  </si>
  <si>
    <t>051-NSL</t>
  </si>
  <si>
    <t>DUCHA &amp; CONVENIÊNCIA LTDA ME</t>
  </si>
  <si>
    <t>Prestação de serviços de lavagem e polimento dos veículos da unidade</t>
  </si>
  <si>
    <t>Lavagem e polimento dos veículos da unidade</t>
  </si>
  <si>
    <t>DUCHA &amp; CONVENIÊNCIA LTDA ME - LAVA JATO DO SASSÁ LTDA ME</t>
  </si>
  <si>
    <t>098-NSL</t>
  </si>
  <si>
    <t>ECOSENSE CONSTRUÇÕES, LOGÍSTICA E GESTÃO AMBIENTAL EIRELI</t>
  </si>
  <si>
    <t>Prestação de serviços para coleta, transporte e destinação final dos resíduos orgânicos (secos e úmidos)</t>
  </si>
  <si>
    <t>coleta, transporte e destinação final dos resíduos orgânicos (secos e úmidos)</t>
  </si>
  <si>
    <t>012-NSL</t>
  </si>
  <si>
    <t>EVOLUÇÃO SISTEMAS DE HIGIENIZAÇÃO LTDA</t>
  </si>
  <si>
    <t>Contrato de comodato de dispensers - toalheirobobina alavanca; saboneteira modelo espuma; suporte higiênico rolão; saboneteira para álcool gel 70%</t>
  </si>
  <si>
    <t xml:space="preserve"> comodato de dispensers - toalheirobobina alavanca; saboneteira modelo espuma; suporte higiênico rolão; saboneteira para álcool gel 70%</t>
  </si>
  <si>
    <t>074-NSL</t>
  </si>
  <si>
    <t>FORLOGIC SOFTWARE LTDA EPP</t>
  </si>
  <si>
    <t>Prestação de serviços para fornecimento de software de gestão da qualidade QUALIEX (Pacote UNIQUE), para acreditação hospitalar</t>
  </si>
  <si>
    <t>Software Gestão da Qualidade</t>
  </si>
  <si>
    <t>059-NSL</t>
  </si>
  <si>
    <t xml:space="preserve">GAMMA RADIOPROTEÇÃO LTDA ME </t>
  </si>
  <si>
    <t>Prestação de serviços em dosimetria e radioproteção</t>
  </si>
  <si>
    <t>Dosimetria</t>
  </si>
  <si>
    <t>GAMMA RADIOPROTEÇÃO LTDA ME- RAD MED ASSESSORIA LTDA</t>
  </si>
  <si>
    <t>063-NSL</t>
  </si>
  <si>
    <t>JRP ASSESSORIA DE INFORMÁTICA LTDA</t>
  </si>
  <si>
    <t>Sistema TOTVS - Banco de horas</t>
  </si>
  <si>
    <t>097-NSL</t>
  </si>
  <si>
    <t>L&amp;A CONTABILIDADE LTDA</t>
  </si>
  <si>
    <t>Prestação de serviços de outsourcing nas áreas de contabilidade, financeiro, departamento pessoal e folha de pagamento</t>
  </si>
  <si>
    <t>Serviços de outsourcing nas áreas de contabilidade, financeiro, departamento pessoal e folha de pagamento</t>
  </si>
  <si>
    <t>053-NSL</t>
  </si>
  <si>
    <t>LABORATÓRIO BIOCITO LTDA ME</t>
  </si>
  <si>
    <t>Prestação de serviços laboratoriais, quais sejam, realização de exames citopatológicos, imuno-histoquímicos e anátomo-patológicos de biópsias e peças cirúrgicas</t>
  </si>
  <si>
    <t>Exames citopatológicos, imuno-histoquímicos e anátomo-patológicos de biópsias e peças cirúrgicas</t>
  </si>
  <si>
    <t>101-NSL</t>
  </si>
  <si>
    <t>LEMARC CONSTRUTORA LTDA</t>
  </si>
  <si>
    <t>Prestação de serviços para realização de obra para manutenção do centro cirúrgico</t>
  </si>
  <si>
    <t>106-NSL</t>
  </si>
  <si>
    <t>MEDIALL BRASIL GESTÃO MÉDICO-HOSPITALAR</t>
  </si>
  <si>
    <t>Prestação de serviços médicos na especialidade de pediatria neonatal</t>
  </si>
  <si>
    <t>Pediatria neonatal</t>
  </si>
  <si>
    <t>013-NSL</t>
  </si>
  <si>
    <t>MISLENE MARTINS VIEIRA DA SILVA</t>
  </si>
  <si>
    <t>Contrato de prestação de serviços de manutenção preventiva e corretiva de grupo gerador de 180 KVA SSL</t>
  </si>
  <si>
    <t>Manutenção preventiva e corretiva de grupo gerador de 180 KVA SSL</t>
  </si>
  <si>
    <t>079-NSL</t>
  </si>
  <si>
    <t>NEO CARE SERVIÇOS ESPECIALIZADOS EIRELI - ME</t>
  </si>
  <si>
    <t>Prestação de serviços especializados de Engenharia Clínica</t>
  </si>
  <si>
    <t>Engenharia Clínica</t>
  </si>
  <si>
    <t>2210.19-NSL</t>
  </si>
  <si>
    <t>Prestação de servilo de engenharia clínica</t>
  </si>
  <si>
    <t>069-NSL</t>
  </si>
  <si>
    <t>OBRAS SOCIAIS DO CENTRO ESPÍRITA IRMÃO ÁUREO - OSCEIA</t>
  </si>
  <si>
    <t>Promover o desenvolvimento pessoal e profissional de aprendizes, por intermédio de ações que lhes assegurem a aquisição de hábitos, experiências e atitudes indispensáveis à formação humana e social, formação técnico-profissional metódica</t>
  </si>
  <si>
    <t>Jovem aprendiz</t>
  </si>
  <si>
    <t>073-NSL</t>
  </si>
  <si>
    <t>OFFICE SOLUÇÕES &amp; SERVIÇOS DIGITAIS LTDA ME</t>
  </si>
  <si>
    <t>Locação de impressoras especificadas na proposta comercial</t>
  </si>
  <si>
    <t>Impressoras</t>
  </si>
  <si>
    <t>015-NSL</t>
  </si>
  <si>
    <t>PASTAROSA SERVIÇOS LTDA ME</t>
  </si>
  <si>
    <t>Prestação de serviços de desinsetização e desratização</t>
  </si>
  <si>
    <t>Desinsetização e desratização</t>
  </si>
  <si>
    <t>054-NSL</t>
  </si>
  <si>
    <t>PRIMOCAR PEÇAS E SERVIÇOS LTDA ME</t>
  </si>
  <si>
    <t>Prestação de serviços de manutenção preventiva e corretiva dos veículos da unidade</t>
  </si>
  <si>
    <t>Manutenção preventiva e corretiva dos veículos da unidade</t>
  </si>
  <si>
    <t>091-NSL</t>
  </si>
  <si>
    <t>R M HOSPITALAR LTDA</t>
  </si>
  <si>
    <t>Prestação de serviços para fornecimento de tiras para monitorização de glicemia da marca Asccu-Check Active - Roche</t>
  </si>
  <si>
    <t xml:space="preserve"> Fornecimento de tiras para monitorização de glicemia da marca Asccu-Check Active - Roche</t>
  </si>
  <si>
    <t>100-NSL</t>
  </si>
  <si>
    <t>RECOL AMBIENTAL COLETA E TRATAMENTO DE RESÍDUOS LTDA</t>
  </si>
  <si>
    <t>Prestação de serviços para coleta, transporte e destinação final dos resíduos dos grupos: A - infectante; B - químico; E - perfuro-cortante</t>
  </si>
  <si>
    <t xml:space="preserve"> Coleta, transporte e destinação final dos resíduos dos grupos: A - infectante; B - químico; E - perfuro-cortante</t>
  </si>
  <si>
    <t>099-NSL</t>
  </si>
  <si>
    <t>RESGATE MÉDICO, CONSULTORIA E SERVIÇOS MÉDICOS SOCIEDADE SIMPLES - EPP</t>
  </si>
  <si>
    <t>Prestação de serviços de transporte de pacientes por unidade móvel de suporte básica com motorista/socorrista em regime de 24 horas por 07 sias por semana</t>
  </si>
  <si>
    <t>Transporte de pacientes por unidade móvel de suporte básica com motorista/socorrista em regime de 24 horas por 07 sias por semana</t>
  </si>
  <si>
    <t>078-NSL</t>
  </si>
  <si>
    <t>RILA INFORMÁTICA LTDA ME</t>
  </si>
  <si>
    <t>Prestação de serviços para fornecimento de pulseiras de identificação antialérgica e antibactericida com cores variadas; pulseiras em PVC  a prova d`água com cores variadas e pulseiras antialérgicas e anti-bactericida RN</t>
  </si>
  <si>
    <t>fornecimento de pulseiras de identificação antialérgica e antibactericida com cores variadas</t>
  </si>
  <si>
    <t>089-NSL</t>
  </si>
  <si>
    <t>Prestação de serviços para fornecimento de etiquetas coloridas para implantação na rastreabilidade e identificação de medicamentos potencialmente perigosos</t>
  </si>
  <si>
    <t>fornecimento de etiquetas coloridas para implantação na rastreabilidade e identificação de medicamentos potencialmente perigosos</t>
  </si>
  <si>
    <t>049-NSL</t>
  </si>
  <si>
    <t>SAMTRONIC INDÚSTRIA E COMÉRCIO LTDA</t>
  </si>
  <si>
    <t>Fornecimento em regime de comodato (empréstimo gratuito) de equipamentos denominados bomba de infusão rotativa ST T2</t>
  </si>
  <si>
    <t>bomba de infusão rotativa ST T2</t>
  </si>
  <si>
    <t>082-NSL</t>
  </si>
  <si>
    <t>SOLVIS INDÚSTRIA E COMÉRCIO DE ELETRÔNICOS LTDA ME</t>
  </si>
  <si>
    <t>Prestação de serviços de processamentos de dados de pesquisa para 02 (dois) totens de pesquisa de satisfação</t>
  </si>
  <si>
    <t>Processamentos de dados de pesquisa para 02 (dois) totens de pesquisa de satisfação</t>
  </si>
  <si>
    <t>083-NSL</t>
  </si>
  <si>
    <t>061-NSL</t>
  </si>
  <si>
    <t>SP DATA SERVIÇO DE PROCESSAMENTO DE DADOS LTDA</t>
  </si>
  <si>
    <t>Licença de uso do Sistema SGH pela SPDATA, para processamento eletrônico de dados, cópia executável, na linguagem de programação interface gráfica com DELPHI XE2 com banco de dados FIREBIRD 2.5.2</t>
  </si>
  <si>
    <t>Sistema SPDATA</t>
  </si>
  <si>
    <t>096-NSL</t>
  </si>
  <si>
    <t>TELEFÔNICA BRASIL S.A.</t>
  </si>
  <si>
    <t>Gerenciamento on line, dos códigos de acesso de tefefonia móvel pessoal, vinculados aos planos corporativos VIVO</t>
  </si>
  <si>
    <t>Plano telefônico corporativo VIVO</t>
  </si>
  <si>
    <t>036-NSL</t>
  </si>
  <si>
    <t>TOTVS S.A</t>
  </si>
  <si>
    <t>Cessão de Direitos de uso de software prestação de serviços para utilizar o software CDU FULL TOTVS TRAD SAUDE</t>
  </si>
  <si>
    <t>Cessão de Direitos de uso de software de prestação de serviços para utilizar o software CDU FULL TOTVS TRAD SAUDE</t>
  </si>
  <si>
    <t>094-NSL</t>
  </si>
  <si>
    <t>Plataforma Fluig TOTVS: interface tecnológica da TOTVS que viabiliza as ativações e contratações dos conteúdos e serviços</t>
  </si>
  <si>
    <t>Plataforma Fluig TOTVS</t>
  </si>
  <si>
    <t>067-NSL</t>
  </si>
  <si>
    <t>VERDALL ALIMENTAÇÃO E SERVIÇOS LTDA ME</t>
  </si>
  <si>
    <t>Prestação de serviços de alimentação e nutrição</t>
  </si>
  <si>
    <t>serviços de alimentação e nutrição</t>
  </si>
  <si>
    <t>018-NSL</t>
  </si>
  <si>
    <t>TEC FATURAMENTO EIRELI ME</t>
  </si>
  <si>
    <t>Prestação de serviço na área de faturamento hospitalar</t>
  </si>
  <si>
    <t>Faturamento hospitalar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</si>
</sst>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0"/>
    <numFmt numFmtId="165" formatCode="&quot;&quot;00&quot;.&quot;000&quot;.&quot;000&quot;/&quot;0000\-00"/>
    <numFmt numFmtId="166" formatCode="_(&quot;R$&quot;\ * #,##0.00_);_(&quot;R$&quot;\ * \(#,##0.00\);_(&quot;R$&quot;\ * &quot;-&quot;??_);_(@_)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  <family val="2"/>
    </font>
    <font>
      <b/>
      <sz val="9"/>
      <color rgb="FFFFFFFF"/>
      <name val="Calibri"/>
      <family val="2"/>
      <scheme val="minor"/>
    </font>
    <font>
      <sz val="9"/>
      <name val="Calibri"/>
      <family val="2"/>
      <scheme val="minor"/>
    </font>
    <font>
      <b/>
      <sz val="9"/>
      <color indexed="81"/>
      <name val="Segoe UI"/>
      <family val="2"/>
    </font>
    <font>
      <sz val="9"/>
      <color indexed="81"/>
      <name val="Segoe U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 style="hair">
        <color theme="0" tint="-0.24994659260841701"/>
      </right>
      <top/>
      <bottom/>
      <diagonal/>
    </border>
    <border>
      <left style="hair">
        <color theme="0" tint="-0.24994659260841701"/>
      </left>
      <right style="hair">
        <color theme="0" tint="-0.24994659260841701"/>
      </right>
      <top/>
      <bottom/>
      <diagonal/>
    </border>
  </borders>
  <cellStyleXfs count="2">
    <xf numFmtId="0" fontId="0" fillId="0" borderId="0"/>
    <xf numFmtId="0" fontId="4" fillId="0" borderId="0"/>
  </cellStyleXfs>
  <cellXfs count="12">
    <xf numFmtId="0" fontId="0" fillId="0" borderId="0" xfId="0"/>
    <xf numFmtId="0" fontId="2" fillId="0" borderId="0" xfId="0" applyFont="1"/>
    <xf numFmtId="0" fontId="3" fillId="0" borderId="0" xfId="0" applyFont="1"/>
    <xf numFmtId="0" fontId="1" fillId="0" borderId="0" xfId="0" applyFont="1"/>
    <xf numFmtId="0" fontId="5" fillId="0" borderId="1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64" fontId="6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165" fontId="6" fillId="0" borderId="2" xfId="0" applyNumberFormat="1" applyFont="1" applyBorder="1" applyAlignment="1">
      <alignment horizontal="center" vertical="center" wrapText="1"/>
    </xf>
    <xf numFmtId="166" fontId="6" fillId="0" borderId="2" xfId="0" applyNumberFormat="1" applyFont="1" applyBorder="1" applyAlignment="1">
      <alignment horizontal="center" vertical="center" wrapText="1"/>
    </xf>
    <xf numFmtId="14" fontId="6" fillId="0" borderId="2" xfId="0" applyNumberFormat="1" applyFont="1" applyBorder="1" applyAlignment="1">
      <alignment horizontal="center" vertical="center" wrapText="1"/>
    </xf>
  </cellXfs>
  <cellStyles count="2">
    <cellStyle name="Normal" xfId="0" builtinId="0"/>
    <cellStyle name="Normal 2" xfId="1" xr:uid="{9BE12B08-6626-4D68-B26F-79F1BD64D677}"/>
  </cellStyles>
  <dxfs count="17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19" formatCode="dd/mm/yy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hair">
          <color theme="0" tint="-0.24994659260841701"/>
        </left>
        <right style="hair">
          <color theme="0" tint="-0.24994659260841701"/>
        </right>
        <top/>
        <bottom/>
        <vertical style="hair">
          <color theme="0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19" formatCode="dd/mm/yy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hair">
          <color theme="0" tint="-0.24994659260841701"/>
        </left>
        <right style="hair">
          <color theme="0" tint="-0.24994659260841701"/>
        </right>
        <top/>
        <bottom/>
        <vertical style="hair">
          <color theme="0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19" formatCode="dd/mm/yy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hair">
          <color theme="0" tint="-0.24994659260841701"/>
        </left>
        <right style="hair">
          <color theme="0" tint="-0.24994659260841701"/>
        </right>
        <top/>
        <bottom/>
        <vertical style="hair">
          <color theme="0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19" formatCode="dd/mm/yy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hair">
          <color theme="0" tint="-0.24994659260841701"/>
        </left>
        <right style="hair">
          <color theme="0" tint="-0.24994659260841701"/>
        </right>
        <top/>
        <bottom/>
        <vertical style="hair">
          <color theme="0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hair">
          <color theme="0" tint="-0.24994659260841701"/>
        </left>
        <right style="hair">
          <color theme="0" tint="-0.24994659260841701"/>
        </right>
        <top/>
        <bottom/>
        <vertical style="hair">
          <color theme="0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166" formatCode="_(&quot;R$&quot;\ * #,##0.00_);_(&quot;R$&quot;\ * \(#,##0.00\);_(&quot;R$&quot;\ * &quot;-&quot;??_);_(@_)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hair">
          <color theme="0" tint="-0.24994659260841701"/>
        </left>
        <right style="hair">
          <color theme="0" tint="-0.24994659260841701"/>
        </right>
        <top/>
        <bottom/>
        <vertical style="hair">
          <color theme="0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hair">
          <color theme="0" tint="-0.24994659260841701"/>
        </left>
        <right style="hair">
          <color theme="0" tint="-0.24994659260841701"/>
        </right>
        <top/>
        <bottom/>
        <vertical style="hair">
          <color theme="0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166" formatCode="_(&quot;R$&quot;\ * #,##0.00_);_(&quot;R$&quot;\ * \(#,##0.00\);_(&quot;R$&quot;\ * &quot;-&quot;??_);_(@_)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hair">
          <color theme="0" tint="-0.24994659260841701"/>
        </left>
        <right style="hair">
          <color theme="0" tint="-0.24994659260841701"/>
        </right>
        <top/>
        <bottom/>
        <vertical style="hair">
          <color theme="0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hair">
          <color theme="0" tint="-0.24994659260841701"/>
        </left>
        <right style="hair">
          <color theme="0" tint="-0.24994659260841701"/>
        </right>
        <top/>
        <bottom/>
        <vertical style="hair">
          <color theme="0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165" formatCode="&quot;&quot;00&quot;.&quot;000&quot;.&quot;000&quot;/&quot;0000\-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hair">
          <color theme="0" tint="-0.24994659260841701"/>
        </left>
        <right style="hair">
          <color theme="0" tint="-0.24994659260841701"/>
        </right>
        <top/>
        <bottom/>
        <vertical style="hair">
          <color theme="0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hair">
          <color theme="0" tint="-0.24994659260841701"/>
        </left>
        <right style="hair">
          <color theme="0" tint="-0.24994659260841701"/>
        </right>
        <top/>
        <bottom/>
        <vertical style="hair">
          <color theme="0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164" formatCode="0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hair">
          <color theme="0" tint="-0.24994659260841701"/>
        </left>
        <right style="hair">
          <color theme="0" tint="-0.24994659260841701"/>
        </right>
        <top/>
        <bottom/>
        <vertical style="hair">
          <color theme="0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164" formatCode="0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hair">
          <color theme="0" tint="-0.24994659260841701"/>
        </left>
        <right style="hair">
          <color theme="0" tint="-0.24994659260841701"/>
        </right>
        <top/>
        <bottom/>
        <vertical style="hair">
          <color theme="0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/>
        <right style="hair">
          <color theme="0" tint="-0.24994659260841701"/>
        </right>
        <top/>
        <bottom/>
        <vertical style="hair">
          <color theme="0" tint="-0.24994659260841701"/>
        </vertical>
        <horizontal/>
      </border>
    </dxf>
    <dxf>
      <border diagonalUp="0" diagonalDown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fill>
        <patternFill patternType="none">
          <fgColor rgb="FF000000"/>
          <bgColor auto="1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FFFFFF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hair">
          <color theme="0" tint="-0.24994659260841701"/>
        </left>
        <right style="hair">
          <color theme="0" tint="-0.24994659260841701"/>
        </right>
        <top/>
        <bottom/>
        <vertical style="hair">
          <color theme="0" tint="-0.24994659260841701"/>
        </vertical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0</xdr:rowOff>
    </xdr:from>
    <xdr:to>
      <xdr:col>5</xdr:col>
      <xdr:colOff>1590675</xdr:colOff>
      <xdr:row>4</xdr:row>
      <xdr:rowOff>123825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6F421220-FF06-427D-8EB6-A26DAC02786C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150" y="0"/>
          <a:ext cx="655320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98A6553-12DB-4D1C-9866-63C134DCA405}" name="HEMNSLContratos346" displayName="HEMNSLContratos346" ref="A11:N152" totalsRowShown="0" headerRowDxfId="16" dataDxfId="15" tableBorderDxfId="14" headerRowCellStyle="Normal 2">
  <autoFilter ref="A11:N152" xr:uid="{00000000-0009-0000-0100-000002000000}"/>
  <sortState xmlns:xlrd2="http://schemas.microsoft.com/office/spreadsheetml/2017/richdata2" ref="A12:N143">
    <sortCondition ref="D12:D143"/>
    <sortCondition ref="C12:C143"/>
  </sortState>
  <tableColumns count="14">
    <tableColumn id="1" xr3:uid="{99173232-6423-411C-B0A5-48605FA5553A}" name="UNIDADE" dataDxfId="13"/>
    <tableColumn id="2" xr3:uid="{C9AC11D8-6DE9-4ECF-A170-B85C5512AAFA}" name="TOMBO" dataDxfId="12"/>
    <tableColumn id="3" xr3:uid="{D539BDE7-FD54-4E11-936C-037AAAB88677}" name="DOCUMENTO" dataDxfId="11"/>
    <tableColumn id="4" xr3:uid="{BC5F0487-4BBF-474D-AFAD-4E3577FF387C}" name="CONTRATADO" dataDxfId="10"/>
    <tableColumn id="5" xr3:uid="{1671DA25-5F79-4598-BA4F-6A29B580B473}" name="CNPJ" dataDxfId="9"/>
    <tableColumn id="6" xr3:uid="{8614D191-376E-42BE-8401-C561D245DADB}" name="OBJETO" dataDxfId="8"/>
    <tableColumn id="7" xr3:uid="{42922B80-5BB1-4614-B4FE-7CAF61D869C3}" name="VALOR MENSAL" dataDxfId="7"/>
    <tableColumn id="8" xr3:uid="{4F5FB545-8661-420C-A209-FBA34577BE2D}" name="PARCELAS" dataDxfId="6"/>
    <tableColumn id="9" xr3:uid="{5A83DE59-902D-4A36-8808-1637CB6EDA47}" name="VALOR GLOBAL" dataDxfId="5">
      <calculatedColumnFormula>IFERROR(G12*H12,G12)</calculatedColumnFormula>
    </tableColumn>
    <tableColumn id="11" xr3:uid="{84A71ACE-ACFE-4496-84DA-430278B8875B}" name="SERVIÇO" dataDxfId="4"/>
    <tableColumn id="12" xr3:uid="{CEE9C406-EA5D-4F35-85E5-57DB2DE5AFA4}" name="INÍCIO DO CONTRATO" dataDxfId="3"/>
    <tableColumn id="13" xr3:uid="{55F2D09A-0334-4980-AF55-DF0430381582}" name="INICIO VIGÊNCIA" dataDxfId="2"/>
    <tableColumn id="14" xr3:uid="{E2D08AD7-6BB1-45C9-B5CD-044FA1C4A8A5}" name="FIM VIGÊNCIA" dataDxfId="1"/>
    <tableColumn id="16" xr3:uid="{FDEA1F8C-AB75-439A-B8E6-B3495C34ACCF}" name="FIM DO CONTRATO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835B2E-8994-4EA6-8CE5-4878C8BA8C14}">
  <dimension ref="A7:N152"/>
  <sheetViews>
    <sheetView showGridLines="0" tabSelected="1" view="pageBreakPreview" zoomScaleNormal="100" zoomScaleSheetLayoutView="100" workbookViewId="0">
      <selection activeCell="N72" sqref="N72:N100"/>
    </sheetView>
  </sheetViews>
  <sheetFormatPr defaultColWidth="8.7109375" defaultRowHeight="12" x14ac:dyDescent="0.2"/>
  <cols>
    <col min="1" max="1" width="9.140625" style="2" customWidth="1"/>
    <col min="2" max="2" width="8.140625" style="2" customWidth="1"/>
    <col min="3" max="3" width="12" style="2" customWidth="1"/>
    <col min="4" max="4" width="28.5703125" style="2" customWidth="1"/>
    <col min="5" max="5" width="17.42578125" style="2" customWidth="1"/>
    <col min="6" max="6" width="35.140625" style="2" customWidth="1"/>
    <col min="7" max="7" width="13.42578125" style="2" customWidth="1"/>
    <col min="8" max="8" width="9.85546875" style="2" customWidth="1"/>
    <col min="9" max="9" width="15" style="2" customWidth="1"/>
    <col min="10" max="10" width="24.42578125" style="2" customWidth="1"/>
    <col min="11" max="11" width="17.42578125" style="2" customWidth="1"/>
    <col min="12" max="12" width="14.140625" style="2" customWidth="1"/>
    <col min="13" max="13" width="12.42578125" style="2" customWidth="1"/>
    <col min="14" max="14" width="15.7109375" style="2" customWidth="1"/>
    <col min="15" max="16384" width="8.7109375" style="2"/>
  </cols>
  <sheetData>
    <row r="7" spans="1:14" ht="15.75" x14ac:dyDescent="0.25">
      <c r="A7" s="1" t="s">
        <v>0</v>
      </c>
    </row>
    <row r="8" spans="1:14" ht="15.75" x14ac:dyDescent="0.25">
      <c r="A8" s="1" t="s">
        <v>1</v>
      </c>
    </row>
    <row r="10" spans="1:14" ht="15" x14ac:dyDescent="0.25">
      <c r="A10" s="3"/>
    </row>
    <row r="11" spans="1:14" x14ac:dyDescent="0.2">
      <c r="A11" s="4" t="s">
        <v>2</v>
      </c>
      <c r="B11" s="5" t="s">
        <v>3</v>
      </c>
      <c r="C11" s="5" t="s">
        <v>4</v>
      </c>
      <c r="D11" s="5" t="s">
        <v>5</v>
      </c>
      <c r="E11" s="5" t="s">
        <v>6</v>
      </c>
      <c r="F11" s="5" t="s">
        <v>7</v>
      </c>
      <c r="G11" s="5" t="s">
        <v>8</v>
      </c>
      <c r="H11" s="5" t="s">
        <v>9</v>
      </c>
      <c r="I11" s="5" t="s">
        <v>10</v>
      </c>
      <c r="J11" s="5" t="s">
        <v>11</v>
      </c>
      <c r="K11" s="5" t="s">
        <v>12</v>
      </c>
      <c r="L11" s="5" t="s">
        <v>13</v>
      </c>
      <c r="M11" s="5" t="s">
        <v>14</v>
      </c>
      <c r="N11" s="5" t="s">
        <v>15</v>
      </c>
    </row>
    <row r="12" spans="1:14" ht="72" x14ac:dyDescent="0.2">
      <c r="A12" s="6" t="s">
        <v>16</v>
      </c>
      <c r="B12" s="7" t="s">
        <v>17</v>
      </c>
      <c r="C12" s="7" t="s">
        <v>18</v>
      </c>
      <c r="D12" s="8" t="s">
        <v>19</v>
      </c>
      <c r="E12" s="9">
        <v>17841109000154</v>
      </c>
      <c r="F12" s="8" t="s">
        <v>20</v>
      </c>
      <c r="G12" s="10">
        <v>14210</v>
      </c>
      <c r="H12" s="8">
        <v>12</v>
      </c>
      <c r="I12" s="10">
        <f t="shared" ref="I12:I74" si="0">IFERROR(G12*H12,G12)</f>
        <v>170520</v>
      </c>
      <c r="J12" s="8" t="s">
        <v>21</v>
      </c>
      <c r="K12" s="11">
        <v>42917</v>
      </c>
      <c r="L12" s="11">
        <v>42917</v>
      </c>
      <c r="M12" s="11">
        <v>43282</v>
      </c>
      <c r="N12" s="11">
        <v>43647</v>
      </c>
    </row>
    <row r="13" spans="1:14" ht="72" x14ac:dyDescent="0.2">
      <c r="A13" s="6" t="s">
        <v>16</v>
      </c>
      <c r="B13" s="7" t="s">
        <v>17</v>
      </c>
      <c r="C13" s="7" t="s">
        <v>22</v>
      </c>
      <c r="D13" s="8" t="s">
        <v>19</v>
      </c>
      <c r="E13" s="9">
        <v>17841109000154</v>
      </c>
      <c r="F13" s="8" t="s">
        <v>20</v>
      </c>
      <c r="G13" s="10">
        <v>14210</v>
      </c>
      <c r="H13" s="8">
        <v>12</v>
      </c>
      <c r="I13" s="10">
        <f t="shared" si="0"/>
        <v>170520</v>
      </c>
      <c r="J13" s="8" t="s">
        <v>21</v>
      </c>
      <c r="K13" s="11">
        <v>42917</v>
      </c>
      <c r="L13" s="11">
        <v>43282</v>
      </c>
      <c r="M13" s="11">
        <v>43647</v>
      </c>
      <c r="N13" s="11">
        <v>43647</v>
      </c>
    </row>
    <row r="14" spans="1:14" ht="36" x14ac:dyDescent="0.2">
      <c r="A14" s="6" t="s">
        <v>16</v>
      </c>
      <c r="B14" s="7" t="s">
        <v>23</v>
      </c>
      <c r="C14" s="7" t="s">
        <v>18</v>
      </c>
      <c r="D14" s="8" t="s">
        <v>24</v>
      </c>
      <c r="E14" s="9">
        <v>54276936000179</v>
      </c>
      <c r="F14" s="8" t="s">
        <v>25</v>
      </c>
      <c r="G14" s="10">
        <v>5053.25</v>
      </c>
      <c r="H14" s="8">
        <v>6</v>
      </c>
      <c r="I14" s="10">
        <f t="shared" si="0"/>
        <v>30319.5</v>
      </c>
      <c r="J14" s="8" t="s">
        <v>26</v>
      </c>
      <c r="K14" s="11">
        <v>43374</v>
      </c>
      <c r="L14" s="11">
        <v>43374</v>
      </c>
      <c r="M14" s="11">
        <v>43556</v>
      </c>
      <c r="N14" s="11">
        <v>43556</v>
      </c>
    </row>
    <row r="15" spans="1:14" ht="24" x14ac:dyDescent="0.2">
      <c r="A15" s="6" t="s">
        <v>16</v>
      </c>
      <c r="B15" s="7" t="s">
        <v>27</v>
      </c>
      <c r="C15" s="7" t="s">
        <v>18</v>
      </c>
      <c r="D15" s="8" t="s">
        <v>28</v>
      </c>
      <c r="E15" s="9">
        <v>4069709000102</v>
      </c>
      <c r="F15" s="8" t="s">
        <v>29</v>
      </c>
      <c r="G15" s="10">
        <v>2100</v>
      </c>
      <c r="H15" s="8">
        <v>12</v>
      </c>
      <c r="I15" s="10">
        <f t="shared" si="0"/>
        <v>25200</v>
      </c>
      <c r="J15" s="8" t="s">
        <v>30</v>
      </c>
      <c r="K15" s="11">
        <v>42093</v>
      </c>
      <c r="L15" s="11">
        <v>42093</v>
      </c>
      <c r="M15" s="11">
        <v>42459</v>
      </c>
      <c r="N15" s="11"/>
    </row>
    <row r="16" spans="1:14" ht="24" x14ac:dyDescent="0.2">
      <c r="A16" s="6" t="s">
        <v>16</v>
      </c>
      <c r="B16" s="7" t="s">
        <v>27</v>
      </c>
      <c r="C16" s="7" t="s">
        <v>22</v>
      </c>
      <c r="D16" s="8" t="s">
        <v>28</v>
      </c>
      <c r="E16" s="9">
        <v>4069709000102</v>
      </c>
      <c r="F16" s="8" t="s">
        <v>29</v>
      </c>
      <c r="G16" s="10">
        <v>2100</v>
      </c>
      <c r="H16" s="8">
        <v>12</v>
      </c>
      <c r="I16" s="10">
        <f t="shared" si="0"/>
        <v>25200</v>
      </c>
      <c r="J16" s="8" t="s">
        <v>30</v>
      </c>
      <c r="K16" s="11">
        <v>42093</v>
      </c>
      <c r="L16" s="11">
        <v>42962</v>
      </c>
      <c r="M16" s="11" t="s">
        <v>31</v>
      </c>
      <c r="N16" s="11"/>
    </row>
    <row r="17" spans="1:14" ht="96" x14ac:dyDescent="0.2">
      <c r="A17" s="6" t="s">
        <v>16</v>
      </c>
      <c r="B17" s="7" t="s">
        <v>32</v>
      </c>
      <c r="C17" s="7" t="s">
        <v>18</v>
      </c>
      <c r="D17" s="8" t="s">
        <v>33</v>
      </c>
      <c r="E17" s="9">
        <v>16106178000151</v>
      </c>
      <c r="F17" s="8" t="s">
        <v>34</v>
      </c>
      <c r="G17" s="10"/>
      <c r="H17" s="8"/>
      <c r="I17" s="10">
        <f t="shared" si="0"/>
        <v>0</v>
      </c>
      <c r="J17" s="8" t="s">
        <v>35</v>
      </c>
      <c r="K17" s="11">
        <v>41659</v>
      </c>
      <c r="L17" s="11">
        <v>41659</v>
      </c>
      <c r="M17" s="11">
        <v>42024</v>
      </c>
      <c r="N17" s="11"/>
    </row>
    <row r="18" spans="1:14" ht="96" x14ac:dyDescent="0.2">
      <c r="A18" s="6" t="s">
        <v>16</v>
      </c>
      <c r="B18" s="7" t="s">
        <v>32</v>
      </c>
      <c r="C18" s="7" t="s">
        <v>22</v>
      </c>
      <c r="D18" s="8" t="s">
        <v>33</v>
      </c>
      <c r="E18" s="9">
        <v>16106178000151</v>
      </c>
      <c r="F18" s="8" t="s">
        <v>34</v>
      </c>
      <c r="G18" s="10"/>
      <c r="H18" s="8"/>
      <c r="I18" s="10">
        <f t="shared" si="0"/>
        <v>0</v>
      </c>
      <c r="J18" s="8" t="s">
        <v>35</v>
      </c>
      <c r="K18" s="11">
        <v>41659</v>
      </c>
      <c r="L18" s="11">
        <v>41904</v>
      </c>
      <c r="M18" s="11">
        <v>42024</v>
      </c>
      <c r="N18" s="11"/>
    </row>
    <row r="19" spans="1:14" ht="96" x14ac:dyDescent="0.2">
      <c r="A19" s="6" t="s">
        <v>16</v>
      </c>
      <c r="B19" s="7" t="s">
        <v>32</v>
      </c>
      <c r="C19" s="7" t="s">
        <v>36</v>
      </c>
      <c r="D19" s="8" t="s">
        <v>33</v>
      </c>
      <c r="E19" s="9">
        <v>16106178000151</v>
      </c>
      <c r="F19" s="8" t="s">
        <v>34</v>
      </c>
      <c r="G19" s="10">
        <v>2450</v>
      </c>
      <c r="H19" s="8">
        <v>12</v>
      </c>
      <c r="I19" s="10">
        <f t="shared" si="0"/>
        <v>29400</v>
      </c>
      <c r="J19" s="8" t="s">
        <v>35</v>
      </c>
      <c r="K19" s="11">
        <v>41659</v>
      </c>
      <c r="L19" s="11">
        <v>42156</v>
      </c>
      <c r="M19" s="11">
        <v>42522</v>
      </c>
      <c r="N19" s="11"/>
    </row>
    <row r="20" spans="1:14" ht="96" x14ac:dyDescent="0.2">
      <c r="A20" s="6" t="s">
        <v>16</v>
      </c>
      <c r="B20" s="7" t="s">
        <v>32</v>
      </c>
      <c r="C20" s="7" t="s">
        <v>37</v>
      </c>
      <c r="D20" s="8" t="s">
        <v>33</v>
      </c>
      <c r="E20" s="9">
        <v>16106178000151</v>
      </c>
      <c r="F20" s="8" t="s">
        <v>34</v>
      </c>
      <c r="G20" s="10">
        <v>2570.29</v>
      </c>
      <c r="H20" s="8">
        <v>12</v>
      </c>
      <c r="I20" s="10">
        <f t="shared" si="0"/>
        <v>30843.48</v>
      </c>
      <c r="J20" s="8" t="s">
        <v>35</v>
      </c>
      <c r="K20" s="11">
        <v>41659</v>
      </c>
      <c r="L20" s="11">
        <v>42522</v>
      </c>
      <c r="M20" s="11">
        <v>42887</v>
      </c>
      <c r="N20" s="11"/>
    </row>
    <row r="21" spans="1:14" ht="96" x14ac:dyDescent="0.2">
      <c r="A21" s="6" t="s">
        <v>16</v>
      </c>
      <c r="B21" s="7" t="s">
        <v>32</v>
      </c>
      <c r="C21" s="7" t="s">
        <v>38</v>
      </c>
      <c r="D21" s="8" t="s">
        <v>33</v>
      </c>
      <c r="E21" s="9">
        <v>16106178000151</v>
      </c>
      <c r="F21" s="8" t="s">
        <v>34</v>
      </c>
      <c r="G21" s="10">
        <v>3500</v>
      </c>
      <c r="H21" s="8">
        <v>12</v>
      </c>
      <c r="I21" s="10">
        <f t="shared" si="0"/>
        <v>42000</v>
      </c>
      <c r="J21" s="8" t="s">
        <v>35</v>
      </c>
      <c r="K21" s="11">
        <v>41659</v>
      </c>
      <c r="L21" s="11">
        <v>42767</v>
      </c>
      <c r="M21" s="11">
        <v>43131</v>
      </c>
      <c r="N21" s="11"/>
    </row>
    <row r="22" spans="1:14" ht="96" x14ac:dyDescent="0.2">
      <c r="A22" s="6" t="s">
        <v>16</v>
      </c>
      <c r="B22" s="7" t="s">
        <v>32</v>
      </c>
      <c r="C22" s="7" t="s">
        <v>39</v>
      </c>
      <c r="D22" s="8" t="s">
        <v>33</v>
      </c>
      <c r="E22" s="9">
        <v>16106178000151</v>
      </c>
      <c r="F22" s="8" t="s">
        <v>34</v>
      </c>
      <c r="G22" s="10">
        <v>3500</v>
      </c>
      <c r="H22" s="8">
        <v>12</v>
      </c>
      <c r="I22" s="10">
        <f t="shared" si="0"/>
        <v>42000</v>
      </c>
      <c r="J22" s="8" t="s">
        <v>35</v>
      </c>
      <c r="K22" s="11">
        <v>41659</v>
      </c>
      <c r="L22" s="11">
        <v>43133</v>
      </c>
      <c r="M22" s="11">
        <v>43498</v>
      </c>
      <c r="N22" s="11"/>
    </row>
    <row r="23" spans="1:14" ht="96" x14ac:dyDescent="0.2">
      <c r="A23" s="6" t="s">
        <v>16</v>
      </c>
      <c r="B23" s="7" t="s">
        <v>32</v>
      </c>
      <c r="C23" s="7" t="s">
        <v>40</v>
      </c>
      <c r="D23" s="8" t="s">
        <v>33</v>
      </c>
      <c r="E23" s="9">
        <v>16106178000151</v>
      </c>
      <c r="F23" s="8" t="s">
        <v>34</v>
      </c>
      <c r="G23" s="10">
        <v>3500</v>
      </c>
      <c r="H23" s="8">
        <v>12</v>
      </c>
      <c r="I23" s="10">
        <f t="shared" si="0"/>
        <v>42000</v>
      </c>
      <c r="J23" s="8" t="s">
        <v>35</v>
      </c>
      <c r="K23" s="11">
        <v>41659</v>
      </c>
      <c r="L23" s="11">
        <v>43499</v>
      </c>
      <c r="M23" s="11">
        <v>43863</v>
      </c>
      <c r="N23" s="11"/>
    </row>
    <row r="24" spans="1:14" ht="24" x14ac:dyDescent="0.2">
      <c r="A24" s="6" t="s">
        <v>16</v>
      </c>
      <c r="B24" s="7" t="s">
        <v>41</v>
      </c>
      <c r="C24" s="7" t="s">
        <v>18</v>
      </c>
      <c r="D24" s="8" t="s">
        <v>42</v>
      </c>
      <c r="E24" s="9">
        <v>5872995000102</v>
      </c>
      <c r="F24" s="8" t="s">
        <v>43</v>
      </c>
      <c r="G24" s="10"/>
      <c r="H24" s="8"/>
      <c r="I24" s="10">
        <f t="shared" si="0"/>
        <v>0</v>
      </c>
      <c r="J24" s="8" t="s">
        <v>44</v>
      </c>
      <c r="K24" s="11">
        <v>42677</v>
      </c>
      <c r="L24" s="11">
        <v>42677</v>
      </c>
      <c r="M24" s="11">
        <v>43042</v>
      </c>
      <c r="N24" s="11">
        <v>43590</v>
      </c>
    </row>
    <row r="25" spans="1:14" ht="24" x14ac:dyDescent="0.2">
      <c r="A25" s="6" t="s">
        <v>16</v>
      </c>
      <c r="B25" s="7" t="s">
        <v>45</v>
      </c>
      <c r="C25" s="7" t="s">
        <v>18</v>
      </c>
      <c r="D25" s="8" t="s">
        <v>42</v>
      </c>
      <c r="E25" s="9">
        <v>5872995000102</v>
      </c>
      <c r="F25" s="8" t="s">
        <v>43</v>
      </c>
      <c r="G25" s="10"/>
      <c r="H25" s="8"/>
      <c r="I25" s="10">
        <f t="shared" si="0"/>
        <v>0</v>
      </c>
      <c r="J25" s="8" t="s">
        <v>44</v>
      </c>
      <c r="K25" s="11">
        <v>42677</v>
      </c>
      <c r="L25" s="11">
        <v>43591</v>
      </c>
      <c r="M25" s="11">
        <v>43957</v>
      </c>
      <c r="N25" s="11"/>
    </row>
    <row r="26" spans="1:14" ht="24" x14ac:dyDescent="0.2">
      <c r="A26" s="6" t="s">
        <v>16</v>
      </c>
      <c r="B26" s="7" t="s">
        <v>41</v>
      </c>
      <c r="C26" s="7" t="s">
        <v>22</v>
      </c>
      <c r="D26" s="8" t="s">
        <v>42</v>
      </c>
      <c r="E26" s="9">
        <v>5872995000102</v>
      </c>
      <c r="F26" s="8" t="s">
        <v>43</v>
      </c>
      <c r="G26" s="10"/>
      <c r="H26" s="8"/>
      <c r="I26" s="10">
        <f t="shared" si="0"/>
        <v>0</v>
      </c>
      <c r="J26" s="8" t="s">
        <v>44</v>
      </c>
      <c r="K26" s="11">
        <v>42677</v>
      </c>
      <c r="L26" s="11">
        <v>42769</v>
      </c>
      <c r="M26" s="11">
        <v>42797</v>
      </c>
      <c r="N26" s="11">
        <v>43590</v>
      </c>
    </row>
    <row r="27" spans="1:14" ht="24" x14ac:dyDescent="0.2">
      <c r="A27" s="6" t="s">
        <v>16</v>
      </c>
      <c r="B27" s="7" t="s">
        <v>41</v>
      </c>
      <c r="C27" s="7" t="s">
        <v>36</v>
      </c>
      <c r="D27" s="8" t="s">
        <v>42</v>
      </c>
      <c r="E27" s="9">
        <v>5872995000102</v>
      </c>
      <c r="F27" s="8" t="s">
        <v>43</v>
      </c>
      <c r="G27" s="10"/>
      <c r="H27" s="8"/>
      <c r="I27" s="10">
        <f t="shared" si="0"/>
        <v>0</v>
      </c>
      <c r="J27" s="8" t="s">
        <v>44</v>
      </c>
      <c r="K27" s="11">
        <v>42677</v>
      </c>
      <c r="L27" s="11">
        <v>42858</v>
      </c>
      <c r="M27" s="11">
        <v>42950</v>
      </c>
      <c r="N27" s="11">
        <v>43590</v>
      </c>
    </row>
    <row r="28" spans="1:14" ht="24" x14ac:dyDescent="0.2">
      <c r="A28" s="6" t="s">
        <v>16</v>
      </c>
      <c r="B28" s="7" t="s">
        <v>41</v>
      </c>
      <c r="C28" s="7" t="s">
        <v>37</v>
      </c>
      <c r="D28" s="8" t="s">
        <v>42</v>
      </c>
      <c r="E28" s="9">
        <v>5872995000102</v>
      </c>
      <c r="F28" s="8" t="s">
        <v>43</v>
      </c>
      <c r="G28" s="10"/>
      <c r="H28" s="8"/>
      <c r="I28" s="10">
        <f t="shared" si="0"/>
        <v>0</v>
      </c>
      <c r="J28" s="8" t="s">
        <v>44</v>
      </c>
      <c r="K28" s="11">
        <v>42677</v>
      </c>
      <c r="L28" s="11">
        <v>42951</v>
      </c>
      <c r="M28" s="11">
        <v>43315</v>
      </c>
      <c r="N28" s="11">
        <v>43590</v>
      </c>
    </row>
    <row r="29" spans="1:14" ht="24" x14ac:dyDescent="0.2">
      <c r="A29" s="6" t="s">
        <v>16</v>
      </c>
      <c r="B29" s="7" t="s">
        <v>41</v>
      </c>
      <c r="C29" s="7" t="s">
        <v>38</v>
      </c>
      <c r="D29" s="8" t="s">
        <v>42</v>
      </c>
      <c r="E29" s="9">
        <v>5872995000102</v>
      </c>
      <c r="F29" s="8" t="s">
        <v>43</v>
      </c>
      <c r="G29" s="10"/>
      <c r="H29" s="8"/>
      <c r="I29" s="10">
        <f t="shared" si="0"/>
        <v>0</v>
      </c>
      <c r="J29" s="8" t="s">
        <v>44</v>
      </c>
      <c r="K29" s="11">
        <v>42677</v>
      </c>
      <c r="L29" s="11">
        <v>43315</v>
      </c>
      <c r="M29" s="11">
        <v>43680</v>
      </c>
      <c r="N29" s="11">
        <v>43590</v>
      </c>
    </row>
    <row r="30" spans="1:14" ht="36" x14ac:dyDescent="0.2">
      <c r="A30" s="6" t="s">
        <v>16</v>
      </c>
      <c r="B30" s="7" t="s">
        <v>46</v>
      </c>
      <c r="C30" s="7" t="s">
        <v>18</v>
      </c>
      <c r="D30" s="8" t="s">
        <v>47</v>
      </c>
      <c r="E30" s="9">
        <v>1411347000190</v>
      </c>
      <c r="F30" s="8" t="s">
        <v>48</v>
      </c>
      <c r="G30" s="10"/>
      <c r="H30" s="8"/>
      <c r="I30" s="10">
        <f t="shared" si="0"/>
        <v>0</v>
      </c>
      <c r="J30" s="8" t="s">
        <v>49</v>
      </c>
      <c r="K30" s="11">
        <v>41730</v>
      </c>
      <c r="L30" s="11">
        <v>41730</v>
      </c>
      <c r="M30" s="11">
        <v>42095</v>
      </c>
      <c r="N30" s="11"/>
    </row>
    <row r="31" spans="1:14" ht="36" x14ac:dyDescent="0.2">
      <c r="A31" s="6" t="s">
        <v>16</v>
      </c>
      <c r="B31" s="7" t="s">
        <v>46</v>
      </c>
      <c r="C31" s="7" t="s">
        <v>22</v>
      </c>
      <c r="D31" s="8" t="s">
        <v>47</v>
      </c>
      <c r="E31" s="9">
        <v>1411347000190</v>
      </c>
      <c r="F31" s="8" t="s">
        <v>48</v>
      </c>
      <c r="G31" s="10"/>
      <c r="H31" s="8"/>
      <c r="I31" s="10">
        <f t="shared" si="0"/>
        <v>0</v>
      </c>
      <c r="J31" s="8" t="s">
        <v>49</v>
      </c>
      <c r="K31" s="11">
        <v>41730</v>
      </c>
      <c r="L31" s="11">
        <v>41904</v>
      </c>
      <c r="M31" s="11">
        <v>42095</v>
      </c>
      <c r="N31" s="11"/>
    </row>
    <row r="32" spans="1:14" ht="36" x14ac:dyDescent="0.2">
      <c r="A32" s="6" t="s">
        <v>16</v>
      </c>
      <c r="B32" s="7" t="s">
        <v>46</v>
      </c>
      <c r="C32" s="7" t="s">
        <v>36</v>
      </c>
      <c r="D32" s="8" t="s">
        <v>47</v>
      </c>
      <c r="E32" s="9">
        <v>1411347000190</v>
      </c>
      <c r="F32" s="8" t="s">
        <v>48</v>
      </c>
      <c r="G32" s="10"/>
      <c r="H32" s="8"/>
      <c r="I32" s="10">
        <f t="shared" si="0"/>
        <v>0</v>
      </c>
      <c r="J32" s="8" t="s">
        <v>49</v>
      </c>
      <c r="K32" s="11">
        <v>41730</v>
      </c>
      <c r="L32" s="11">
        <v>42095</v>
      </c>
      <c r="M32" s="11">
        <v>42461</v>
      </c>
      <c r="N32" s="11"/>
    </row>
    <row r="33" spans="1:14" ht="36" x14ac:dyDescent="0.2">
      <c r="A33" s="6" t="s">
        <v>16</v>
      </c>
      <c r="B33" s="7" t="s">
        <v>46</v>
      </c>
      <c r="C33" s="7" t="s">
        <v>37</v>
      </c>
      <c r="D33" s="8" t="s">
        <v>47</v>
      </c>
      <c r="E33" s="9">
        <v>1411347000190</v>
      </c>
      <c r="F33" s="8" t="s">
        <v>48</v>
      </c>
      <c r="G33" s="10"/>
      <c r="H33" s="8"/>
      <c r="I33" s="10">
        <f t="shared" si="0"/>
        <v>0</v>
      </c>
      <c r="J33" s="8" t="s">
        <v>49</v>
      </c>
      <c r="K33" s="11">
        <v>41730</v>
      </c>
      <c r="L33" s="11">
        <v>42205</v>
      </c>
      <c r="M33" s="11">
        <v>42461</v>
      </c>
      <c r="N33" s="11"/>
    </row>
    <row r="34" spans="1:14" ht="36" x14ac:dyDescent="0.2">
      <c r="A34" s="6" t="s">
        <v>16</v>
      </c>
      <c r="B34" s="7" t="s">
        <v>46</v>
      </c>
      <c r="C34" s="7" t="s">
        <v>38</v>
      </c>
      <c r="D34" s="8" t="s">
        <v>47</v>
      </c>
      <c r="E34" s="9">
        <v>1411347000190</v>
      </c>
      <c r="F34" s="8" t="s">
        <v>48</v>
      </c>
      <c r="G34" s="10"/>
      <c r="H34" s="8"/>
      <c r="I34" s="10">
        <f t="shared" si="0"/>
        <v>0</v>
      </c>
      <c r="J34" s="8" t="s">
        <v>49</v>
      </c>
      <c r="K34" s="11">
        <v>41730</v>
      </c>
      <c r="L34" s="11">
        <v>42643</v>
      </c>
      <c r="M34" s="11">
        <v>42826</v>
      </c>
      <c r="N34" s="11"/>
    </row>
    <row r="35" spans="1:14" ht="36" x14ac:dyDescent="0.2">
      <c r="A35" s="6" t="s">
        <v>16</v>
      </c>
      <c r="B35" s="7" t="s">
        <v>46</v>
      </c>
      <c r="C35" s="7" t="s">
        <v>39</v>
      </c>
      <c r="D35" s="8" t="s">
        <v>47</v>
      </c>
      <c r="E35" s="9">
        <v>1411347000190</v>
      </c>
      <c r="F35" s="8" t="s">
        <v>48</v>
      </c>
      <c r="G35" s="10"/>
      <c r="H35" s="8"/>
      <c r="I35" s="10">
        <f t="shared" si="0"/>
        <v>0</v>
      </c>
      <c r="J35" s="8" t="s">
        <v>49</v>
      </c>
      <c r="K35" s="11">
        <v>41730</v>
      </c>
      <c r="L35" s="11">
        <v>42675</v>
      </c>
      <c r="M35" s="11">
        <v>42826</v>
      </c>
      <c r="N35" s="11"/>
    </row>
    <row r="36" spans="1:14" ht="36" x14ac:dyDescent="0.2">
      <c r="A36" s="6" t="s">
        <v>16</v>
      </c>
      <c r="B36" s="7" t="s">
        <v>46</v>
      </c>
      <c r="C36" s="7" t="s">
        <v>40</v>
      </c>
      <c r="D36" s="8" t="s">
        <v>47</v>
      </c>
      <c r="E36" s="9">
        <v>1411347000190</v>
      </c>
      <c r="F36" s="8" t="s">
        <v>48</v>
      </c>
      <c r="G36" s="10"/>
      <c r="H36" s="8"/>
      <c r="I36" s="10">
        <f t="shared" si="0"/>
        <v>0</v>
      </c>
      <c r="J36" s="8" t="s">
        <v>49</v>
      </c>
      <c r="K36" s="11">
        <v>41730</v>
      </c>
      <c r="L36" s="11">
        <v>42826</v>
      </c>
      <c r="M36" s="11">
        <v>43191</v>
      </c>
      <c r="N36" s="11"/>
    </row>
    <row r="37" spans="1:14" ht="36" x14ac:dyDescent="0.2">
      <c r="A37" s="6" t="s">
        <v>16</v>
      </c>
      <c r="B37" s="7" t="s">
        <v>46</v>
      </c>
      <c r="C37" s="7" t="s">
        <v>50</v>
      </c>
      <c r="D37" s="8" t="s">
        <v>47</v>
      </c>
      <c r="E37" s="9">
        <v>1411347000190</v>
      </c>
      <c r="F37" s="8" t="s">
        <v>48</v>
      </c>
      <c r="G37" s="10"/>
      <c r="H37" s="8"/>
      <c r="I37" s="10">
        <f t="shared" si="0"/>
        <v>0</v>
      </c>
      <c r="J37" s="8" t="s">
        <v>49</v>
      </c>
      <c r="K37" s="11">
        <v>41730</v>
      </c>
      <c r="L37" s="11">
        <v>43191</v>
      </c>
      <c r="M37" s="11">
        <v>43556</v>
      </c>
      <c r="N37" s="11"/>
    </row>
    <row r="38" spans="1:14" ht="36" x14ac:dyDescent="0.2">
      <c r="A38" s="6" t="s">
        <v>16</v>
      </c>
      <c r="B38" s="7" t="s">
        <v>46</v>
      </c>
      <c r="C38" s="7" t="s">
        <v>51</v>
      </c>
      <c r="D38" s="8" t="s">
        <v>47</v>
      </c>
      <c r="E38" s="9">
        <v>1411347000190</v>
      </c>
      <c r="F38" s="8" t="s">
        <v>48</v>
      </c>
      <c r="G38" s="10"/>
      <c r="H38" s="8"/>
      <c r="I38" s="10">
        <f t="shared" si="0"/>
        <v>0</v>
      </c>
      <c r="J38" s="8" t="s">
        <v>49</v>
      </c>
      <c r="K38" s="11">
        <v>41730</v>
      </c>
      <c r="L38" s="11">
        <v>43557</v>
      </c>
      <c r="M38" s="11">
        <v>43922</v>
      </c>
      <c r="N38" s="11"/>
    </row>
    <row r="39" spans="1:14" ht="24" x14ac:dyDescent="0.2">
      <c r="A39" s="6" t="s">
        <v>16</v>
      </c>
      <c r="B39" s="7" t="s">
        <v>52</v>
      </c>
      <c r="C39" s="7" t="s">
        <v>18</v>
      </c>
      <c r="D39" s="8" t="s">
        <v>53</v>
      </c>
      <c r="E39" s="9">
        <v>1964472800184</v>
      </c>
      <c r="F39" s="8" t="s">
        <v>54</v>
      </c>
      <c r="G39" s="10">
        <v>1392</v>
      </c>
      <c r="H39" s="8">
        <v>12</v>
      </c>
      <c r="I39" s="10">
        <f t="shared" si="0"/>
        <v>16704</v>
      </c>
      <c r="J39" s="8" t="s">
        <v>55</v>
      </c>
      <c r="K39" s="11">
        <v>41766</v>
      </c>
      <c r="L39" s="11">
        <v>41766</v>
      </c>
      <c r="M39" s="11">
        <v>42131</v>
      </c>
      <c r="N39" s="11"/>
    </row>
    <row r="40" spans="1:14" ht="24" x14ac:dyDescent="0.2">
      <c r="A40" s="6" t="s">
        <v>16</v>
      </c>
      <c r="B40" s="7" t="s">
        <v>52</v>
      </c>
      <c r="C40" s="7" t="s">
        <v>22</v>
      </c>
      <c r="D40" s="8" t="s">
        <v>53</v>
      </c>
      <c r="E40" s="9">
        <v>1964472800184</v>
      </c>
      <c r="F40" s="8" t="s">
        <v>54</v>
      </c>
      <c r="G40" s="10">
        <v>1392</v>
      </c>
      <c r="H40" s="8">
        <v>12</v>
      </c>
      <c r="I40" s="10">
        <f t="shared" si="0"/>
        <v>16704</v>
      </c>
      <c r="J40" s="8" t="s">
        <v>55</v>
      </c>
      <c r="K40" s="11">
        <v>41766</v>
      </c>
      <c r="L40" s="11">
        <v>41904</v>
      </c>
      <c r="M40" s="11">
        <v>42131</v>
      </c>
      <c r="N40" s="11"/>
    </row>
    <row r="41" spans="1:14" ht="24" x14ac:dyDescent="0.2">
      <c r="A41" s="6" t="s">
        <v>16</v>
      </c>
      <c r="B41" s="7" t="s">
        <v>52</v>
      </c>
      <c r="C41" s="7" t="s">
        <v>36</v>
      </c>
      <c r="D41" s="8" t="s">
        <v>53</v>
      </c>
      <c r="E41" s="9">
        <v>1964472800184</v>
      </c>
      <c r="F41" s="8" t="s">
        <v>54</v>
      </c>
      <c r="G41" s="10">
        <v>1392</v>
      </c>
      <c r="H41" s="8">
        <v>12</v>
      </c>
      <c r="I41" s="10">
        <f t="shared" si="0"/>
        <v>16704</v>
      </c>
      <c r="J41" s="8" t="s">
        <v>55</v>
      </c>
      <c r="K41" s="11">
        <v>41766</v>
      </c>
      <c r="L41" s="11">
        <v>42132</v>
      </c>
      <c r="M41" s="11">
        <v>42497</v>
      </c>
      <c r="N41" s="11"/>
    </row>
    <row r="42" spans="1:14" ht="24" x14ac:dyDescent="0.2">
      <c r="A42" s="6" t="s">
        <v>16</v>
      </c>
      <c r="B42" s="7" t="s">
        <v>52</v>
      </c>
      <c r="C42" s="7" t="s">
        <v>37</v>
      </c>
      <c r="D42" s="8" t="s">
        <v>53</v>
      </c>
      <c r="E42" s="9">
        <v>1964472800184</v>
      </c>
      <c r="F42" s="8" t="s">
        <v>54</v>
      </c>
      <c r="G42" s="10">
        <v>1392</v>
      </c>
      <c r="H42" s="8">
        <v>12</v>
      </c>
      <c r="I42" s="10">
        <f t="shared" si="0"/>
        <v>16704</v>
      </c>
      <c r="J42" s="8" t="s">
        <v>55</v>
      </c>
      <c r="K42" s="11">
        <v>41766</v>
      </c>
      <c r="L42" s="11">
        <v>42496</v>
      </c>
      <c r="M42" s="11">
        <v>42861</v>
      </c>
      <c r="N42" s="11"/>
    </row>
    <row r="43" spans="1:14" ht="24" x14ac:dyDescent="0.2">
      <c r="A43" s="6" t="s">
        <v>16</v>
      </c>
      <c r="B43" s="7" t="s">
        <v>52</v>
      </c>
      <c r="C43" s="7" t="s">
        <v>38</v>
      </c>
      <c r="D43" s="8" t="s">
        <v>53</v>
      </c>
      <c r="E43" s="9">
        <v>1964472800184</v>
      </c>
      <c r="F43" s="8" t="s">
        <v>54</v>
      </c>
      <c r="G43" s="10">
        <v>1492</v>
      </c>
      <c r="H43" s="8">
        <v>12</v>
      </c>
      <c r="I43" s="10">
        <f t="shared" si="0"/>
        <v>17904</v>
      </c>
      <c r="J43" s="8" t="s">
        <v>55</v>
      </c>
      <c r="K43" s="11">
        <v>41766</v>
      </c>
      <c r="L43" s="11">
        <v>42497</v>
      </c>
      <c r="M43" s="11">
        <v>42862</v>
      </c>
      <c r="N43" s="11"/>
    </row>
    <row r="44" spans="1:14" ht="24" x14ac:dyDescent="0.2">
      <c r="A44" s="6" t="s">
        <v>16</v>
      </c>
      <c r="B44" s="7" t="s">
        <v>52</v>
      </c>
      <c r="C44" s="7" t="s">
        <v>39</v>
      </c>
      <c r="D44" s="8" t="s">
        <v>53</v>
      </c>
      <c r="E44" s="9">
        <v>1964472800184</v>
      </c>
      <c r="F44" s="8" t="s">
        <v>54</v>
      </c>
      <c r="G44" s="10">
        <v>1492</v>
      </c>
      <c r="H44" s="8">
        <v>12</v>
      </c>
      <c r="I44" s="10">
        <f t="shared" si="0"/>
        <v>17904</v>
      </c>
      <c r="J44" s="8" t="s">
        <v>55</v>
      </c>
      <c r="K44" s="11">
        <v>41766</v>
      </c>
      <c r="L44" s="11">
        <v>42862</v>
      </c>
      <c r="M44" s="11">
        <v>43227</v>
      </c>
      <c r="N44" s="11"/>
    </row>
    <row r="45" spans="1:14" ht="24" x14ac:dyDescent="0.2">
      <c r="A45" s="6" t="s">
        <v>16</v>
      </c>
      <c r="B45" s="7" t="s">
        <v>52</v>
      </c>
      <c r="C45" s="7" t="s">
        <v>40</v>
      </c>
      <c r="D45" s="8" t="s">
        <v>53</v>
      </c>
      <c r="E45" s="9">
        <v>1964472800184</v>
      </c>
      <c r="F45" s="8" t="s">
        <v>54</v>
      </c>
      <c r="G45" s="10">
        <v>1492</v>
      </c>
      <c r="H45" s="8">
        <v>12</v>
      </c>
      <c r="I45" s="10">
        <f t="shared" si="0"/>
        <v>17904</v>
      </c>
      <c r="J45" s="8" t="s">
        <v>55</v>
      </c>
      <c r="K45" s="11">
        <v>41766</v>
      </c>
      <c r="L45" s="11">
        <v>43228</v>
      </c>
      <c r="M45" s="11">
        <v>43593</v>
      </c>
      <c r="N45" s="11"/>
    </row>
    <row r="46" spans="1:14" ht="36" x14ac:dyDescent="0.2">
      <c r="A46" s="6" t="s">
        <v>16</v>
      </c>
      <c r="B46" s="7" t="s">
        <v>52</v>
      </c>
      <c r="C46" s="7" t="s">
        <v>50</v>
      </c>
      <c r="D46" s="8" t="s">
        <v>56</v>
      </c>
      <c r="E46" s="9">
        <v>19644000184</v>
      </c>
      <c r="F46" s="8" t="s">
        <v>54</v>
      </c>
      <c r="G46" s="10">
        <v>1492</v>
      </c>
      <c r="H46" s="8">
        <v>12</v>
      </c>
      <c r="I46" s="10">
        <f t="shared" si="0"/>
        <v>17904</v>
      </c>
      <c r="J46" s="8" t="s">
        <v>55</v>
      </c>
      <c r="K46" s="11">
        <v>41766</v>
      </c>
      <c r="L46" s="11">
        <v>43327</v>
      </c>
      <c r="M46" s="11">
        <v>43593</v>
      </c>
      <c r="N46" s="11"/>
    </row>
    <row r="47" spans="1:14" ht="36" x14ac:dyDescent="0.2">
      <c r="A47" s="6" t="s">
        <v>16</v>
      </c>
      <c r="B47" s="7" t="s">
        <v>52</v>
      </c>
      <c r="C47" s="7" t="s">
        <v>51</v>
      </c>
      <c r="D47" s="8" t="s">
        <v>56</v>
      </c>
      <c r="E47" s="9">
        <v>19644000184</v>
      </c>
      <c r="F47" s="8" t="s">
        <v>54</v>
      </c>
      <c r="G47" s="10">
        <v>1492</v>
      </c>
      <c r="H47" s="8">
        <v>12</v>
      </c>
      <c r="I47" s="10">
        <f>IFERROR(G47*H47,G47)</f>
        <v>17904</v>
      </c>
      <c r="J47" s="8" t="s">
        <v>55</v>
      </c>
      <c r="K47" s="11">
        <v>41766</v>
      </c>
      <c r="L47" s="11">
        <v>43593</v>
      </c>
      <c r="M47" s="11">
        <v>43868</v>
      </c>
      <c r="N47" s="11"/>
    </row>
    <row r="48" spans="1:14" ht="36" x14ac:dyDescent="0.2">
      <c r="A48" s="6" t="s">
        <v>16</v>
      </c>
      <c r="B48" s="7" t="s">
        <v>52</v>
      </c>
      <c r="C48" s="7" t="s">
        <v>57</v>
      </c>
      <c r="D48" s="8" t="s">
        <v>56</v>
      </c>
      <c r="E48" s="9">
        <v>19644000184</v>
      </c>
      <c r="F48" s="8" t="s">
        <v>54</v>
      </c>
      <c r="G48" s="10">
        <v>1392</v>
      </c>
      <c r="H48" s="8">
        <v>12</v>
      </c>
      <c r="I48" s="10">
        <f>IFERROR(G48*H48,G48)</f>
        <v>16704</v>
      </c>
      <c r="J48" s="8" t="s">
        <v>55</v>
      </c>
      <c r="K48" s="11">
        <v>41766</v>
      </c>
      <c r="L48" s="11">
        <v>43678</v>
      </c>
      <c r="M48" s="11">
        <v>43868</v>
      </c>
      <c r="N48" s="11"/>
    </row>
    <row r="49" spans="1:14" ht="36" x14ac:dyDescent="0.2">
      <c r="A49" s="6" t="s">
        <v>16</v>
      </c>
      <c r="B49" s="7" t="s">
        <v>58</v>
      </c>
      <c r="C49" s="7" t="s">
        <v>18</v>
      </c>
      <c r="D49" s="8" t="s">
        <v>59</v>
      </c>
      <c r="E49" s="9">
        <v>61099008000141</v>
      </c>
      <c r="F49" s="8" t="s">
        <v>60</v>
      </c>
      <c r="G49" s="10"/>
      <c r="H49" s="8"/>
      <c r="I49" s="10">
        <f t="shared" si="0"/>
        <v>0</v>
      </c>
      <c r="J49" s="8" t="s">
        <v>61</v>
      </c>
      <c r="K49" s="11">
        <v>42311</v>
      </c>
      <c r="L49" s="11">
        <v>42311</v>
      </c>
      <c r="M49" s="11" t="s">
        <v>31</v>
      </c>
      <c r="N49" s="11"/>
    </row>
    <row r="50" spans="1:14" ht="24" x14ac:dyDescent="0.2">
      <c r="A50" s="6" t="s">
        <v>16</v>
      </c>
      <c r="B50" s="7" t="s">
        <v>62</v>
      </c>
      <c r="C50" s="7" t="s">
        <v>18</v>
      </c>
      <c r="D50" s="8" t="s">
        <v>63</v>
      </c>
      <c r="E50" s="9">
        <v>4525972000150</v>
      </c>
      <c r="F50" s="8" t="s">
        <v>64</v>
      </c>
      <c r="G50" s="10"/>
      <c r="H50" s="8"/>
      <c r="I50" s="10">
        <f t="shared" si="0"/>
        <v>0</v>
      </c>
      <c r="J50" s="8" t="s">
        <v>65</v>
      </c>
      <c r="K50" s="11">
        <v>42095</v>
      </c>
      <c r="L50" s="11">
        <v>42095</v>
      </c>
      <c r="M50" s="11">
        <v>42461</v>
      </c>
      <c r="N50" s="11">
        <v>43557</v>
      </c>
    </row>
    <row r="51" spans="1:14" ht="24" x14ac:dyDescent="0.2">
      <c r="A51" s="6" t="s">
        <v>16</v>
      </c>
      <c r="B51" s="7" t="s">
        <v>62</v>
      </c>
      <c r="C51" s="7" t="s">
        <v>22</v>
      </c>
      <c r="D51" s="8" t="s">
        <v>63</v>
      </c>
      <c r="E51" s="9">
        <v>4525972000150</v>
      </c>
      <c r="F51" s="8" t="s">
        <v>64</v>
      </c>
      <c r="G51" s="10"/>
      <c r="H51" s="8"/>
      <c r="I51" s="10">
        <f t="shared" si="0"/>
        <v>0</v>
      </c>
      <c r="J51" s="8" t="s">
        <v>65</v>
      </c>
      <c r="K51" s="11">
        <v>42095</v>
      </c>
      <c r="L51" s="11">
        <v>42461</v>
      </c>
      <c r="M51" s="11">
        <v>42826</v>
      </c>
      <c r="N51" s="11">
        <v>43557</v>
      </c>
    </row>
    <row r="52" spans="1:14" ht="24" x14ac:dyDescent="0.2">
      <c r="A52" s="6" t="s">
        <v>16</v>
      </c>
      <c r="B52" s="7" t="s">
        <v>62</v>
      </c>
      <c r="C52" s="7" t="s">
        <v>36</v>
      </c>
      <c r="D52" s="8" t="s">
        <v>63</v>
      </c>
      <c r="E52" s="9">
        <v>4525972000150</v>
      </c>
      <c r="F52" s="8" t="s">
        <v>64</v>
      </c>
      <c r="G52" s="10"/>
      <c r="H52" s="8"/>
      <c r="I52" s="10">
        <f t="shared" si="0"/>
        <v>0</v>
      </c>
      <c r="J52" s="8" t="s">
        <v>65</v>
      </c>
      <c r="K52" s="11">
        <v>42095</v>
      </c>
      <c r="L52" s="11">
        <v>42826</v>
      </c>
      <c r="M52" s="11">
        <v>43191</v>
      </c>
      <c r="N52" s="11">
        <v>43557</v>
      </c>
    </row>
    <row r="53" spans="1:14" ht="24" x14ac:dyDescent="0.2">
      <c r="A53" s="6" t="s">
        <v>16</v>
      </c>
      <c r="B53" s="7" t="s">
        <v>62</v>
      </c>
      <c r="C53" s="7" t="s">
        <v>37</v>
      </c>
      <c r="D53" s="8" t="s">
        <v>66</v>
      </c>
      <c r="E53" s="9">
        <v>4525972000150</v>
      </c>
      <c r="F53" s="8" t="s">
        <v>64</v>
      </c>
      <c r="G53" s="10"/>
      <c r="H53" s="8"/>
      <c r="I53" s="10">
        <f t="shared" si="0"/>
        <v>0</v>
      </c>
      <c r="J53" s="8" t="s">
        <v>65</v>
      </c>
      <c r="K53" s="11">
        <v>42095</v>
      </c>
      <c r="L53" s="11">
        <v>43122</v>
      </c>
      <c r="M53" s="11">
        <v>43557</v>
      </c>
      <c r="N53" s="11">
        <v>43557</v>
      </c>
    </row>
    <row r="54" spans="1:14" ht="48" x14ac:dyDescent="0.2">
      <c r="A54" s="6" t="s">
        <v>16</v>
      </c>
      <c r="B54" s="7" t="s">
        <v>67</v>
      </c>
      <c r="C54" s="7" t="s">
        <v>18</v>
      </c>
      <c r="D54" s="8" t="s">
        <v>68</v>
      </c>
      <c r="E54" s="9">
        <v>21876089000124</v>
      </c>
      <c r="F54" s="8" t="s">
        <v>69</v>
      </c>
      <c r="G54" s="10"/>
      <c r="H54" s="8"/>
      <c r="I54" s="10">
        <f t="shared" si="0"/>
        <v>0</v>
      </c>
      <c r="J54" s="8" t="s">
        <v>70</v>
      </c>
      <c r="K54" s="11">
        <v>43283</v>
      </c>
      <c r="L54" s="11">
        <v>43283</v>
      </c>
      <c r="M54" s="11">
        <v>43648</v>
      </c>
      <c r="N54" s="11"/>
    </row>
    <row r="55" spans="1:14" ht="48" x14ac:dyDescent="0.2">
      <c r="A55" s="6" t="s">
        <v>16</v>
      </c>
      <c r="B55" s="7" t="s">
        <v>67</v>
      </c>
      <c r="C55" s="7" t="s">
        <v>22</v>
      </c>
      <c r="D55" s="8" t="s">
        <v>68</v>
      </c>
      <c r="E55" s="9">
        <v>21876089000124</v>
      </c>
      <c r="F55" s="8" t="s">
        <v>69</v>
      </c>
      <c r="G55" s="10"/>
      <c r="H55" s="8"/>
      <c r="I55" s="10">
        <f t="shared" si="0"/>
        <v>0</v>
      </c>
      <c r="J55" s="8" t="s">
        <v>70</v>
      </c>
      <c r="K55" s="11">
        <v>43283</v>
      </c>
      <c r="L55" s="11">
        <v>43320</v>
      </c>
      <c r="M55" s="11">
        <v>43648</v>
      </c>
      <c r="N55" s="11"/>
    </row>
    <row r="56" spans="1:14" ht="48" x14ac:dyDescent="0.2">
      <c r="A56" s="6" t="s">
        <v>16</v>
      </c>
      <c r="B56" s="7" t="s">
        <v>67</v>
      </c>
      <c r="C56" s="7" t="s">
        <v>36</v>
      </c>
      <c r="D56" s="8" t="s">
        <v>68</v>
      </c>
      <c r="E56" s="9">
        <v>21876089000124</v>
      </c>
      <c r="F56" s="8" t="s">
        <v>69</v>
      </c>
      <c r="G56" s="10"/>
      <c r="H56" s="8"/>
      <c r="I56" s="10">
        <f>IFERROR(G56*H56,G56)</f>
        <v>0</v>
      </c>
      <c r="J56" s="8" t="s">
        <v>70</v>
      </c>
      <c r="K56" s="11">
        <v>43283</v>
      </c>
      <c r="L56" s="11">
        <v>43649</v>
      </c>
      <c r="M56" s="11">
        <v>44014</v>
      </c>
      <c r="N56" s="11"/>
    </row>
    <row r="57" spans="1:14" ht="72" x14ac:dyDescent="0.2">
      <c r="A57" s="6" t="s">
        <v>16</v>
      </c>
      <c r="B57" s="7" t="s">
        <v>71</v>
      </c>
      <c r="C57" s="7" t="s">
        <v>18</v>
      </c>
      <c r="D57" s="8" t="s">
        <v>72</v>
      </c>
      <c r="E57" s="9">
        <v>8108745000180</v>
      </c>
      <c r="F57" s="8" t="s">
        <v>73</v>
      </c>
      <c r="G57" s="10"/>
      <c r="H57" s="8"/>
      <c r="I57" s="10">
        <f t="shared" si="0"/>
        <v>0</v>
      </c>
      <c r="J57" s="8" t="s">
        <v>74</v>
      </c>
      <c r="K57" s="11">
        <v>41690</v>
      </c>
      <c r="L57" s="11">
        <v>41690</v>
      </c>
      <c r="M57" s="11">
        <v>41871</v>
      </c>
      <c r="N57" s="11">
        <v>43517</v>
      </c>
    </row>
    <row r="58" spans="1:14" ht="72" x14ac:dyDescent="0.2">
      <c r="A58" s="6" t="s">
        <v>16</v>
      </c>
      <c r="B58" s="7" t="s">
        <v>71</v>
      </c>
      <c r="C58" s="7" t="s">
        <v>22</v>
      </c>
      <c r="D58" s="8" t="s">
        <v>72</v>
      </c>
      <c r="E58" s="9"/>
      <c r="F58" s="8" t="s">
        <v>73</v>
      </c>
      <c r="G58" s="10"/>
      <c r="H58" s="8"/>
      <c r="I58" s="10">
        <f t="shared" si="0"/>
        <v>0</v>
      </c>
      <c r="J58" s="8" t="s">
        <v>74</v>
      </c>
      <c r="K58" s="11">
        <v>41690</v>
      </c>
      <c r="L58" s="11">
        <v>41904</v>
      </c>
      <c r="M58" s="11">
        <v>41871</v>
      </c>
      <c r="N58" s="11">
        <v>43517</v>
      </c>
    </row>
    <row r="59" spans="1:14" ht="72" x14ac:dyDescent="0.2">
      <c r="A59" s="6" t="s">
        <v>16</v>
      </c>
      <c r="B59" s="7" t="s">
        <v>71</v>
      </c>
      <c r="C59" s="7" t="s">
        <v>36</v>
      </c>
      <c r="D59" s="8" t="s">
        <v>72</v>
      </c>
      <c r="E59" s="9">
        <v>8108745000180</v>
      </c>
      <c r="F59" s="8" t="s">
        <v>73</v>
      </c>
      <c r="G59" s="10"/>
      <c r="H59" s="8"/>
      <c r="I59" s="10">
        <f t="shared" si="0"/>
        <v>0</v>
      </c>
      <c r="J59" s="8" t="s">
        <v>74</v>
      </c>
      <c r="K59" s="11">
        <v>41690</v>
      </c>
      <c r="L59" s="11">
        <v>41690</v>
      </c>
      <c r="M59" s="11">
        <v>42055</v>
      </c>
      <c r="N59" s="11">
        <v>43517</v>
      </c>
    </row>
    <row r="60" spans="1:14" ht="72" x14ac:dyDescent="0.2">
      <c r="A60" s="6" t="s">
        <v>16</v>
      </c>
      <c r="B60" s="7" t="s">
        <v>71</v>
      </c>
      <c r="C60" s="7" t="s">
        <v>37</v>
      </c>
      <c r="D60" s="8" t="s">
        <v>72</v>
      </c>
      <c r="E60" s="9">
        <v>8108745000180</v>
      </c>
      <c r="F60" s="8" t="s">
        <v>73</v>
      </c>
      <c r="G60" s="10"/>
      <c r="H60" s="8"/>
      <c r="I60" s="10">
        <f t="shared" si="0"/>
        <v>0</v>
      </c>
      <c r="J60" s="8" t="s">
        <v>74</v>
      </c>
      <c r="K60" s="11">
        <v>41690</v>
      </c>
      <c r="L60" s="11">
        <v>42055</v>
      </c>
      <c r="M60" s="11">
        <v>42420</v>
      </c>
      <c r="N60" s="11">
        <v>43517</v>
      </c>
    </row>
    <row r="61" spans="1:14" ht="72" x14ac:dyDescent="0.2">
      <c r="A61" s="6" t="s">
        <v>16</v>
      </c>
      <c r="B61" s="7" t="s">
        <v>71</v>
      </c>
      <c r="C61" s="7" t="s">
        <v>38</v>
      </c>
      <c r="D61" s="8" t="s">
        <v>72</v>
      </c>
      <c r="E61" s="9">
        <v>8108745000180</v>
      </c>
      <c r="F61" s="8" t="s">
        <v>73</v>
      </c>
      <c r="G61" s="10"/>
      <c r="H61" s="8"/>
      <c r="I61" s="10">
        <f t="shared" si="0"/>
        <v>0</v>
      </c>
      <c r="J61" s="8" t="s">
        <v>74</v>
      </c>
      <c r="K61" s="11">
        <v>41690</v>
      </c>
      <c r="L61" s="11">
        <v>42420</v>
      </c>
      <c r="M61" s="11">
        <v>42786</v>
      </c>
      <c r="N61" s="11">
        <v>43517</v>
      </c>
    </row>
    <row r="62" spans="1:14" ht="72" x14ac:dyDescent="0.2">
      <c r="A62" s="6" t="s">
        <v>16</v>
      </c>
      <c r="B62" s="7" t="s">
        <v>71</v>
      </c>
      <c r="C62" s="7" t="s">
        <v>39</v>
      </c>
      <c r="D62" s="8" t="s">
        <v>72</v>
      </c>
      <c r="E62" s="9">
        <v>8108745000180</v>
      </c>
      <c r="F62" s="8" t="s">
        <v>73</v>
      </c>
      <c r="G62" s="10"/>
      <c r="H62" s="8"/>
      <c r="I62" s="10">
        <f t="shared" si="0"/>
        <v>0</v>
      </c>
      <c r="J62" s="8" t="s">
        <v>74</v>
      </c>
      <c r="K62" s="11">
        <v>41690</v>
      </c>
      <c r="L62" s="11">
        <v>42786</v>
      </c>
      <c r="M62" s="11">
        <v>43151</v>
      </c>
      <c r="N62" s="11">
        <v>43517</v>
      </c>
    </row>
    <row r="63" spans="1:14" ht="72" x14ac:dyDescent="0.2">
      <c r="A63" s="6" t="s">
        <v>16</v>
      </c>
      <c r="B63" s="7" t="s">
        <v>71</v>
      </c>
      <c r="C63" s="7" t="s">
        <v>40</v>
      </c>
      <c r="D63" s="8" t="s">
        <v>72</v>
      </c>
      <c r="E63" s="9">
        <v>8108745000180</v>
      </c>
      <c r="F63" s="8" t="s">
        <v>73</v>
      </c>
      <c r="G63" s="10"/>
      <c r="H63" s="8"/>
      <c r="I63" s="10">
        <f t="shared" si="0"/>
        <v>0</v>
      </c>
      <c r="J63" s="8" t="s">
        <v>74</v>
      </c>
      <c r="K63" s="11">
        <v>41690</v>
      </c>
      <c r="L63" s="11">
        <v>43152</v>
      </c>
      <c r="M63" s="11">
        <v>43517</v>
      </c>
      <c r="N63" s="11">
        <v>43517</v>
      </c>
    </row>
    <row r="64" spans="1:14" ht="48" x14ac:dyDescent="0.2">
      <c r="A64" s="6" t="s">
        <v>16</v>
      </c>
      <c r="B64" s="7" t="s">
        <v>75</v>
      </c>
      <c r="C64" s="7" t="s">
        <v>18</v>
      </c>
      <c r="D64" s="8" t="s">
        <v>76</v>
      </c>
      <c r="E64" s="9">
        <v>6266932000167</v>
      </c>
      <c r="F64" s="8" t="s">
        <v>77</v>
      </c>
      <c r="G64" s="10">
        <v>650</v>
      </c>
      <c r="H64" s="8">
        <v>12</v>
      </c>
      <c r="I64" s="10">
        <f t="shared" si="0"/>
        <v>7800</v>
      </c>
      <c r="J64" s="8" t="s">
        <v>78</v>
      </c>
      <c r="K64" s="11">
        <v>42822</v>
      </c>
      <c r="L64" s="11">
        <v>42822</v>
      </c>
      <c r="M64" s="11">
        <v>43187</v>
      </c>
      <c r="N64" s="11"/>
    </row>
    <row r="65" spans="1:14" ht="48" x14ac:dyDescent="0.2">
      <c r="A65" s="6" t="s">
        <v>16</v>
      </c>
      <c r="B65" s="7" t="s">
        <v>75</v>
      </c>
      <c r="C65" s="7" t="s">
        <v>22</v>
      </c>
      <c r="D65" s="8" t="s">
        <v>76</v>
      </c>
      <c r="E65" s="9">
        <v>6266932000167</v>
      </c>
      <c r="F65" s="8" t="s">
        <v>77</v>
      </c>
      <c r="G65" s="10">
        <v>650</v>
      </c>
      <c r="H65" s="8">
        <v>12</v>
      </c>
      <c r="I65" s="10">
        <f t="shared" si="0"/>
        <v>7800</v>
      </c>
      <c r="J65" s="8" t="s">
        <v>78</v>
      </c>
      <c r="K65" s="11">
        <v>42822</v>
      </c>
      <c r="L65" s="11">
        <v>43188</v>
      </c>
      <c r="M65" s="11">
        <v>43553</v>
      </c>
      <c r="N65" s="11"/>
    </row>
    <row r="66" spans="1:14" ht="48" x14ac:dyDescent="0.2">
      <c r="A66" s="6" t="s">
        <v>16</v>
      </c>
      <c r="B66" s="7" t="s">
        <v>75</v>
      </c>
      <c r="C66" s="7" t="s">
        <v>36</v>
      </c>
      <c r="D66" s="8" t="s">
        <v>76</v>
      </c>
      <c r="E66" s="9">
        <v>6266932000167</v>
      </c>
      <c r="F66" s="8" t="s">
        <v>77</v>
      </c>
      <c r="G66" s="10">
        <v>650</v>
      </c>
      <c r="H66" s="8">
        <v>12</v>
      </c>
      <c r="I66" s="10">
        <f t="shared" si="0"/>
        <v>7800</v>
      </c>
      <c r="J66" s="8" t="s">
        <v>78</v>
      </c>
      <c r="K66" s="11">
        <v>42822</v>
      </c>
      <c r="L66" s="11">
        <v>43554</v>
      </c>
      <c r="M66" s="11">
        <v>43919</v>
      </c>
      <c r="N66" s="11"/>
    </row>
    <row r="67" spans="1:14" ht="24" x14ac:dyDescent="0.2">
      <c r="A67" s="6" t="s">
        <v>16</v>
      </c>
      <c r="B67" s="7" t="s">
        <v>79</v>
      </c>
      <c r="C67" s="7" t="s">
        <v>37</v>
      </c>
      <c r="D67" s="8" t="s">
        <v>80</v>
      </c>
      <c r="E67" s="9">
        <v>10553728000102</v>
      </c>
      <c r="F67" s="8" t="s">
        <v>81</v>
      </c>
      <c r="G67" s="10">
        <v>540</v>
      </c>
      <c r="H67" s="8"/>
      <c r="I67" s="10">
        <f t="shared" si="0"/>
        <v>0</v>
      </c>
      <c r="J67" s="8" t="s">
        <v>82</v>
      </c>
      <c r="K67" s="11"/>
      <c r="L67" s="11"/>
      <c r="M67" s="11"/>
      <c r="N67" s="11"/>
    </row>
    <row r="68" spans="1:14" ht="24" x14ac:dyDescent="0.2">
      <c r="A68" s="6" t="s">
        <v>16</v>
      </c>
      <c r="B68" s="7" t="s">
        <v>79</v>
      </c>
      <c r="C68" s="7" t="s">
        <v>38</v>
      </c>
      <c r="D68" s="8" t="s">
        <v>83</v>
      </c>
      <c r="E68" s="9">
        <v>10553728000102</v>
      </c>
      <c r="F68" s="8" t="s">
        <v>81</v>
      </c>
      <c r="G68" s="10">
        <v>540</v>
      </c>
      <c r="H68" s="8"/>
      <c r="I68" s="10">
        <f t="shared" si="0"/>
        <v>0</v>
      </c>
      <c r="J68" s="8" t="s">
        <v>82</v>
      </c>
      <c r="K68" s="11">
        <v>43327</v>
      </c>
      <c r="L68" s="11">
        <v>43675</v>
      </c>
      <c r="M68" s="11"/>
      <c r="N68" s="11"/>
    </row>
    <row r="69" spans="1:14" ht="24" x14ac:dyDescent="0.2">
      <c r="A69" s="6" t="s">
        <v>16</v>
      </c>
      <c r="B69" s="7" t="s">
        <v>84</v>
      </c>
      <c r="C69" s="7" t="s">
        <v>18</v>
      </c>
      <c r="D69" s="8" t="s">
        <v>85</v>
      </c>
      <c r="E69" s="9">
        <v>763617000169</v>
      </c>
      <c r="F69" s="8" t="s">
        <v>86</v>
      </c>
      <c r="G69" s="10"/>
      <c r="H69" s="8"/>
      <c r="I69" s="10">
        <f t="shared" si="0"/>
        <v>0</v>
      </c>
      <c r="J69" s="8" t="s">
        <v>86</v>
      </c>
      <c r="K69" s="11">
        <v>42376</v>
      </c>
      <c r="L69" s="11">
        <v>42370</v>
      </c>
      <c r="M69" s="11" t="s">
        <v>31</v>
      </c>
      <c r="N69" s="11"/>
    </row>
    <row r="70" spans="1:14" ht="60" x14ac:dyDescent="0.2">
      <c r="A70" s="6" t="s">
        <v>16</v>
      </c>
      <c r="B70" s="7" t="s">
        <v>87</v>
      </c>
      <c r="C70" s="7" t="s">
        <v>18</v>
      </c>
      <c r="D70" s="8" t="s">
        <v>88</v>
      </c>
      <c r="E70" s="9">
        <v>12314189000176</v>
      </c>
      <c r="F70" s="8" t="s">
        <v>89</v>
      </c>
      <c r="G70" s="10">
        <v>17670.740000000002</v>
      </c>
      <c r="H70" s="8">
        <v>12</v>
      </c>
      <c r="I70" s="10">
        <f t="shared" si="0"/>
        <v>212048.88</v>
      </c>
      <c r="J70" s="8" t="s">
        <v>90</v>
      </c>
      <c r="K70" s="11">
        <v>43252</v>
      </c>
      <c r="L70" s="11">
        <v>43252</v>
      </c>
      <c r="M70" s="11">
        <v>43617</v>
      </c>
      <c r="N70" s="11"/>
    </row>
    <row r="71" spans="1:14" ht="60" x14ac:dyDescent="0.2">
      <c r="A71" s="6" t="s">
        <v>16</v>
      </c>
      <c r="B71" s="7" t="s">
        <v>87</v>
      </c>
      <c r="C71" s="7" t="s">
        <v>22</v>
      </c>
      <c r="D71" s="8" t="s">
        <v>88</v>
      </c>
      <c r="E71" s="9">
        <v>12314189000176</v>
      </c>
      <c r="F71" s="8" t="s">
        <v>89</v>
      </c>
      <c r="G71" s="10">
        <v>17670.740000000002</v>
      </c>
      <c r="H71" s="8">
        <v>12</v>
      </c>
      <c r="I71" s="10">
        <f>IFERROR(G71*H71,G71)</f>
        <v>212048.88</v>
      </c>
      <c r="J71" s="8" t="s">
        <v>90</v>
      </c>
      <c r="K71" s="11">
        <v>43252</v>
      </c>
      <c r="L71" s="11">
        <v>43618</v>
      </c>
      <c r="M71" s="11">
        <v>43983</v>
      </c>
      <c r="N71" s="11"/>
    </row>
    <row r="72" spans="1:14" ht="60" x14ac:dyDescent="0.2">
      <c r="A72" s="6" t="s">
        <v>16</v>
      </c>
      <c r="B72" s="7" t="s">
        <v>91</v>
      </c>
      <c r="C72" s="7" t="s">
        <v>18</v>
      </c>
      <c r="D72" s="8" t="s">
        <v>92</v>
      </c>
      <c r="E72" s="9">
        <v>1410620000161</v>
      </c>
      <c r="F72" s="8" t="s">
        <v>93</v>
      </c>
      <c r="G72" s="10"/>
      <c r="H72" s="8"/>
      <c r="I72" s="10">
        <f t="shared" si="0"/>
        <v>0</v>
      </c>
      <c r="J72" s="8" t="s">
        <v>94</v>
      </c>
      <c r="K72" s="11">
        <v>42248</v>
      </c>
      <c r="L72" s="11">
        <v>42248</v>
      </c>
      <c r="M72" s="11">
        <v>42614</v>
      </c>
      <c r="N72" s="11"/>
    </row>
    <row r="73" spans="1:14" ht="60" x14ac:dyDescent="0.2">
      <c r="A73" s="6" t="s">
        <v>16</v>
      </c>
      <c r="B73" s="7" t="s">
        <v>91</v>
      </c>
      <c r="C73" s="7" t="s">
        <v>22</v>
      </c>
      <c r="D73" s="8" t="s">
        <v>92</v>
      </c>
      <c r="E73" s="9">
        <v>1410620000161</v>
      </c>
      <c r="F73" s="8" t="s">
        <v>93</v>
      </c>
      <c r="G73" s="10"/>
      <c r="H73" s="8"/>
      <c r="I73" s="10">
        <f t="shared" si="0"/>
        <v>0</v>
      </c>
      <c r="J73" s="8" t="s">
        <v>94</v>
      </c>
      <c r="K73" s="11">
        <v>42248</v>
      </c>
      <c r="L73" s="11">
        <v>42614</v>
      </c>
      <c r="M73" s="11">
        <v>42979</v>
      </c>
      <c r="N73" s="11"/>
    </row>
    <row r="74" spans="1:14" ht="60" x14ac:dyDescent="0.2">
      <c r="A74" s="6" t="s">
        <v>16</v>
      </c>
      <c r="B74" s="7" t="s">
        <v>91</v>
      </c>
      <c r="C74" s="7" t="s">
        <v>36</v>
      </c>
      <c r="D74" s="8" t="s">
        <v>92</v>
      </c>
      <c r="E74" s="9">
        <v>1410620000161</v>
      </c>
      <c r="F74" s="8" t="s">
        <v>93</v>
      </c>
      <c r="G74" s="10"/>
      <c r="H74" s="8"/>
      <c r="I74" s="10">
        <f t="shared" si="0"/>
        <v>0</v>
      </c>
      <c r="J74" s="8" t="s">
        <v>94</v>
      </c>
      <c r="K74" s="11">
        <v>42248</v>
      </c>
      <c r="L74" s="11">
        <v>42980</v>
      </c>
      <c r="M74" s="11">
        <v>43345</v>
      </c>
      <c r="N74" s="11"/>
    </row>
    <row r="75" spans="1:14" ht="60" x14ac:dyDescent="0.2">
      <c r="A75" s="6" t="s">
        <v>16</v>
      </c>
      <c r="B75" s="7" t="s">
        <v>91</v>
      </c>
      <c r="C75" s="7" t="s">
        <v>37</v>
      </c>
      <c r="D75" s="8" t="s">
        <v>92</v>
      </c>
      <c r="E75" s="9">
        <v>1410620000161</v>
      </c>
      <c r="F75" s="8" t="s">
        <v>93</v>
      </c>
      <c r="G75" s="10"/>
      <c r="H75" s="8"/>
      <c r="I75" s="10" t="e">
        <f>IFERROR(#REF!*H75,#REF!)</f>
        <v>#REF!</v>
      </c>
      <c r="J75" s="8" t="s">
        <v>94</v>
      </c>
      <c r="K75" s="11">
        <v>42248</v>
      </c>
      <c r="L75" s="11">
        <v>43345</v>
      </c>
      <c r="M75" s="11">
        <v>43709</v>
      </c>
      <c r="N75" s="11"/>
    </row>
    <row r="76" spans="1:14" ht="48" x14ac:dyDescent="0.2">
      <c r="A76" s="6" t="s">
        <v>16</v>
      </c>
      <c r="B76" s="7" t="s">
        <v>95</v>
      </c>
      <c r="C76" s="7" t="s">
        <v>18</v>
      </c>
      <c r="D76" s="8" t="s">
        <v>96</v>
      </c>
      <c r="E76" s="9">
        <v>20008490000180</v>
      </c>
      <c r="F76" s="8" t="s">
        <v>97</v>
      </c>
      <c r="G76" s="10">
        <v>244318.22</v>
      </c>
      <c r="H76" s="8">
        <v>1</v>
      </c>
      <c r="I76" s="10">
        <f t="shared" ref="I76:I133" si="1">IFERROR(G76*H76,G76)</f>
        <v>244318.22</v>
      </c>
      <c r="J76" s="8" t="s">
        <v>97</v>
      </c>
      <c r="K76" s="11">
        <v>43283</v>
      </c>
      <c r="L76" s="11">
        <v>43283</v>
      </c>
      <c r="M76" s="11">
        <v>43648</v>
      </c>
      <c r="N76" s="11">
        <v>43648</v>
      </c>
    </row>
    <row r="77" spans="1:14" ht="24" x14ac:dyDescent="0.2">
      <c r="A77" s="6" t="s">
        <v>16</v>
      </c>
      <c r="B77" s="7" t="s">
        <v>98</v>
      </c>
      <c r="C77" s="7" t="s">
        <v>18</v>
      </c>
      <c r="D77" s="8" t="s">
        <v>99</v>
      </c>
      <c r="E77" s="9">
        <v>27229900000161</v>
      </c>
      <c r="F77" s="8" t="s">
        <v>100</v>
      </c>
      <c r="G77" s="10"/>
      <c r="H77" s="8"/>
      <c r="I77" s="10">
        <f t="shared" si="1"/>
        <v>0</v>
      </c>
      <c r="J77" s="8" t="s">
        <v>101</v>
      </c>
      <c r="K77" s="11">
        <v>43437</v>
      </c>
      <c r="L77" s="11">
        <v>43437</v>
      </c>
      <c r="M77" s="11">
        <v>43802</v>
      </c>
      <c r="N77" s="11"/>
    </row>
    <row r="78" spans="1:14" ht="36" x14ac:dyDescent="0.2">
      <c r="A78" s="6" t="s">
        <v>16</v>
      </c>
      <c r="B78" s="7" t="s">
        <v>102</v>
      </c>
      <c r="C78" s="7" t="s">
        <v>18</v>
      </c>
      <c r="D78" s="8" t="s">
        <v>103</v>
      </c>
      <c r="E78" s="9">
        <v>15195645000102</v>
      </c>
      <c r="F78" s="8" t="s">
        <v>104</v>
      </c>
      <c r="G78" s="10">
        <v>550</v>
      </c>
      <c r="H78" s="8">
        <v>12</v>
      </c>
      <c r="I78" s="10">
        <f t="shared" si="1"/>
        <v>6600</v>
      </c>
      <c r="J78" s="8" t="s">
        <v>105</v>
      </c>
      <c r="K78" s="11">
        <v>41732</v>
      </c>
      <c r="L78" s="11">
        <v>41732</v>
      </c>
      <c r="M78" s="11">
        <v>42097</v>
      </c>
      <c r="N78" s="11"/>
    </row>
    <row r="79" spans="1:14" ht="36" x14ac:dyDescent="0.2">
      <c r="A79" s="6" t="s">
        <v>16</v>
      </c>
      <c r="B79" s="7" t="s">
        <v>102</v>
      </c>
      <c r="C79" s="7" t="s">
        <v>22</v>
      </c>
      <c r="D79" s="8" t="s">
        <v>103</v>
      </c>
      <c r="E79" s="9">
        <v>15195645000102</v>
      </c>
      <c r="F79" s="8" t="s">
        <v>104</v>
      </c>
      <c r="G79" s="10">
        <v>550</v>
      </c>
      <c r="H79" s="8">
        <v>12</v>
      </c>
      <c r="I79" s="10">
        <f t="shared" si="1"/>
        <v>6600</v>
      </c>
      <c r="J79" s="8" t="s">
        <v>105</v>
      </c>
      <c r="K79" s="11">
        <v>41732</v>
      </c>
      <c r="L79" s="11">
        <v>41904</v>
      </c>
      <c r="M79" s="11">
        <v>42097</v>
      </c>
      <c r="N79" s="11"/>
    </row>
    <row r="80" spans="1:14" ht="36" x14ac:dyDescent="0.2">
      <c r="A80" s="6" t="s">
        <v>16</v>
      </c>
      <c r="B80" s="7" t="s">
        <v>102</v>
      </c>
      <c r="C80" s="7" t="s">
        <v>36</v>
      </c>
      <c r="D80" s="8" t="s">
        <v>103</v>
      </c>
      <c r="E80" s="9">
        <v>15195645000102</v>
      </c>
      <c r="F80" s="8" t="s">
        <v>104</v>
      </c>
      <c r="G80" s="10">
        <v>550</v>
      </c>
      <c r="H80" s="8">
        <v>12</v>
      </c>
      <c r="I80" s="10">
        <f t="shared" si="1"/>
        <v>6600</v>
      </c>
      <c r="J80" s="8" t="s">
        <v>105</v>
      </c>
      <c r="K80" s="11">
        <v>41732</v>
      </c>
      <c r="L80" s="11">
        <v>42100</v>
      </c>
      <c r="M80" s="11">
        <v>42493</v>
      </c>
      <c r="N80" s="11"/>
    </row>
    <row r="81" spans="1:14" ht="36" x14ac:dyDescent="0.2">
      <c r="A81" s="6" t="s">
        <v>16</v>
      </c>
      <c r="B81" s="7" t="s">
        <v>102</v>
      </c>
      <c r="C81" s="7" t="s">
        <v>37</v>
      </c>
      <c r="D81" s="8" t="s">
        <v>103</v>
      </c>
      <c r="E81" s="9">
        <v>15195645000102</v>
      </c>
      <c r="F81" s="8" t="s">
        <v>104</v>
      </c>
      <c r="G81" s="10">
        <v>550</v>
      </c>
      <c r="H81" s="8">
        <v>12</v>
      </c>
      <c r="I81" s="10">
        <f t="shared" si="1"/>
        <v>6600</v>
      </c>
      <c r="J81" s="8" t="s">
        <v>105</v>
      </c>
      <c r="K81" s="11">
        <v>41732</v>
      </c>
      <c r="L81" s="11">
        <v>42463</v>
      </c>
      <c r="M81" s="11">
        <v>42828</v>
      </c>
      <c r="N81" s="11"/>
    </row>
    <row r="82" spans="1:14" ht="36" x14ac:dyDescent="0.2">
      <c r="A82" s="6" t="s">
        <v>16</v>
      </c>
      <c r="B82" s="7" t="s">
        <v>102</v>
      </c>
      <c r="C82" s="7" t="s">
        <v>38</v>
      </c>
      <c r="D82" s="8" t="s">
        <v>103</v>
      </c>
      <c r="E82" s="9">
        <v>15195645000102</v>
      </c>
      <c r="F82" s="8" t="s">
        <v>104</v>
      </c>
      <c r="G82" s="10">
        <v>550</v>
      </c>
      <c r="H82" s="8">
        <v>12</v>
      </c>
      <c r="I82" s="10">
        <f t="shared" si="1"/>
        <v>6600</v>
      </c>
      <c r="J82" s="8" t="s">
        <v>105</v>
      </c>
      <c r="K82" s="11">
        <v>41732</v>
      </c>
      <c r="L82" s="11">
        <v>42828</v>
      </c>
      <c r="M82" s="11">
        <v>43193</v>
      </c>
      <c r="N82" s="11"/>
    </row>
    <row r="83" spans="1:14" ht="36" x14ac:dyDescent="0.2">
      <c r="A83" s="6" t="s">
        <v>16</v>
      </c>
      <c r="B83" s="7" t="s">
        <v>102</v>
      </c>
      <c r="C83" s="7" t="s">
        <v>39</v>
      </c>
      <c r="D83" s="8" t="s">
        <v>103</v>
      </c>
      <c r="E83" s="9">
        <v>15195645000102</v>
      </c>
      <c r="F83" s="8" t="s">
        <v>104</v>
      </c>
      <c r="G83" s="10">
        <v>550</v>
      </c>
      <c r="H83" s="8">
        <v>12</v>
      </c>
      <c r="I83" s="10">
        <f t="shared" si="1"/>
        <v>6600</v>
      </c>
      <c r="J83" s="8" t="s">
        <v>105</v>
      </c>
      <c r="K83" s="11">
        <v>41732</v>
      </c>
      <c r="L83" s="11">
        <v>43194</v>
      </c>
      <c r="M83" s="11">
        <v>43559</v>
      </c>
      <c r="N83" s="11"/>
    </row>
    <row r="84" spans="1:14" ht="36" x14ac:dyDescent="0.2">
      <c r="A84" s="6" t="s">
        <v>16</v>
      </c>
      <c r="B84" s="7" t="s">
        <v>102</v>
      </c>
      <c r="C84" s="7" t="s">
        <v>40</v>
      </c>
      <c r="D84" s="8" t="s">
        <v>103</v>
      </c>
      <c r="E84" s="9">
        <v>15195645000102</v>
      </c>
      <c r="F84" s="8" t="s">
        <v>104</v>
      </c>
      <c r="G84" s="10">
        <v>550</v>
      </c>
      <c r="H84" s="8">
        <v>12</v>
      </c>
      <c r="I84" s="10">
        <f t="shared" si="1"/>
        <v>6600</v>
      </c>
      <c r="J84" s="8" t="s">
        <v>105</v>
      </c>
      <c r="K84" s="11">
        <v>41732</v>
      </c>
      <c r="L84" s="11">
        <v>43560</v>
      </c>
      <c r="M84" s="11">
        <v>43925</v>
      </c>
      <c r="N84" s="11"/>
    </row>
    <row r="85" spans="1:14" ht="24" x14ac:dyDescent="0.2">
      <c r="A85" s="6" t="s">
        <v>16</v>
      </c>
      <c r="B85" s="7" t="s">
        <v>106</v>
      </c>
      <c r="C85" s="7" t="s">
        <v>18</v>
      </c>
      <c r="D85" s="8" t="s">
        <v>107</v>
      </c>
      <c r="E85" s="9">
        <v>19454585000114</v>
      </c>
      <c r="F85" s="8" t="s">
        <v>108</v>
      </c>
      <c r="G85" s="10">
        <v>29780</v>
      </c>
      <c r="H85" s="8">
        <v>12</v>
      </c>
      <c r="I85" s="10">
        <f t="shared" si="1"/>
        <v>357360</v>
      </c>
      <c r="J85" s="8" t="s">
        <v>109</v>
      </c>
      <c r="K85" s="11">
        <v>42795</v>
      </c>
      <c r="L85" s="11">
        <v>42795</v>
      </c>
      <c r="M85" s="11">
        <v>43160</v>
      </c>
      <c r="N85" s="11">
        <v>43594</v>
      </c>
    </row>
    <row r="86" spans="1:14" ht="24" x14ac:dyDescent="0.2">
      <c r="A86" s="6" t="s">
        <v>16</v>
      </c>
      <c r="B86" s="7" t="s">
        <v>110</v>
      </c>
      <c r="C86" s="7" t="s">
        <v>18</v>
      </c>
      <c r="D86" s="8" t="s">
        <v>107</v>
      </c>
      <c r="E86" s="9">
        <v>19454585000129</v>
      </c>
      <c r="F86" s="8" t="s">
        <v>111</v>
      </c>
      <c r="G86" s="10">
        <v>14465</v>
      </c>
      <c r="H86" s="8">
        <v>12</v>
      </c>
      <c r="I86" s="10">
        <f t="shared" si="1"/>
        <v>173580</v>
      </c>
      <c r="J86" s="8" t="s">
        <v>109</v>
      </c>
      <c r="K86" s="11">
        <v>43595</v>
      </c>
      <c r="L86" s="11">
        <v>43595</v>
      </c>
      <c r="M86" s="11">
        <v>43961</v>
      </c>
      <c r="N86" s="11"/>
    </row>
    <row r="87" spans="1:14" ht="24" x14ac:dyDescent="0.2">
      <c r="A87" s="6" t="s">
        <v>16</v>
      </c>
      <c r="B87" s="7" t="s">
        <v>106</v>
      </c>
      <c r="C87" s="7" t="s">
        <v>22</v>
      </c>
      <c r="D87" s="8" t="s">
        <v>107</v>
      </c>
      <c r="E87" s="9">
        <v>19454585000114</v>
      </c>
      <c r="F87" s="8" t="s">
        <v>108</v>
      </c>
      <c r="G87" s="10">
        <v>29780</v>
      </c>
      <c r="H87" s="8">
        <v>12</v>
      </c>
      <c r="I87" s="10">
        <f t="shared" si="1"/>
        <v>357360</v>
      </c>
      <c r="J87" s="8" t="s">
        <v>109</v>
      </c>
      <c r="K87" s="11">
        <v>42795</v>
      </c>
      <c r="L87" s="11">
        <v>43161</v>
      </c>
      <c r="M87" s="11">
        <v>43526</v>
      </c>
      <c r="N87" s="11">
        <v>43594</v>
      </c>
    </row>
    <row r="88" spans="1:14" ht="24" x14ac:dyDescent="0.2">
      <c r="A88" s="6" t="s">
        <v>16</v>
      </c>
      <c r="B88" s="7" t="s">
        <v>106</v>
      </c>
      <c r="C88" s="7" t="s">
        <v>36</v>
      </c>
      <c r="D88" s="8" t="s">
        <v>107</v>
      </c>
      <c r="E88" s="9">
        <v>19454585000114</v>
      </c>
      <c r="F88" s="8" t="s">
        <v>108</v>
      </c>
      <c r="G88" s="10">
        <v>29780</v>
      </c>
      <c r="H88" s="8">
        <v>12</v>
      </c>
      <c r="I88" s="10">
        <f t="shared" si="1"/>
        <v>357360</v>
      </c>
      <c r="J88" s="8" t="s">
        <v>109</v>
      </c>
      <c r="K88" s="11">
        <v>42795</v>
      </c>
      <c r="L88" s="11">
        <v>43161</v>
      </c>
      <c r="M88" s="11">
        <v>43526</v>
      </c>
      <c r="N88" s="11">
        <v>43594</v>
      </c>
    </row>
    <row r="89" spans="1:14" ht="24" x14ac:dyDescent="0.2">
      <c r="A89" s="6" t="s">
        <v>16</v>
      </c>
      <c r="B89" s="7" t="s">
        <v>106</v>
      </c>
      <c r="C89" s="7" t="s">
        <v>37</v>
      </c>
      <c r="D89" s="8" t="s">
        <v>107</v>
      </c>
      <c r="E89" s="9">
        <v>19454585000114</v>
      </c>
      <c r="F89" s="8" t="s">
        <v>108</v>
      </c>
      <c r="G89" s="10">
        <v>29780</v>
      </c>
      <c r="H89" s="8">
        <v>12</v>
      </c>
      <c r="I89" s="10">
        <f t="shared" si="1"/>
        <v>357360</v>
      </c>
      <c r="J89" s="8" t="s">
        <v>109</v>
      </c>
      <c r="K89" s="11">
        <v>42795</v>
      </c>
      <c r="L89" s="11">
        <v>43527</v>
      </c>
      <c r="M89" s="11">
        <v>43892</v>
      </c>
      <c r="N89" s="11">
        <v>43594</v>
      </c>
    </row>
    <row r="90" spans="1:14" ht="84" x14ac:dyDescent="0.2">
      <c r="A90" s="6" t="s">
        <v>16</v>
      </c>
      <c r="B90" s="7" t="s">
        <v>112</v>
      </c>
      <c r="C90" s="7" t="s">
        <v>18</v>
      </c>
      <c r="D90" s="8" t="s">
        <v>113</v>
      </c>
      <c r="E90" s="9">
        <v>25006149000109</v>
      </c>
      <c r="F90" s="8" t="s">
        <v>114</v>
      </c>
      <c r="G90" s="10"/>
      <c r="H90" s="8"/>
      <c r="I90" s="10">
        <f t="shared" si="1"/>
        <v>0</v>
      </c>
      <c r="J90" s="8" t="s">
        <v>115</v>
      </c>
      <c r="K90" s="11">
        <v>42683</v>
      </c>
      <c r="L90" s="11">
        <v>42683</v>
      </c>
      <c r="M90" s="11" t="s">
        <v>31</v>
      </c>
      <c r="N90" s="11"/>
    </row>
    <row r="91" spans="1:14" ht="24" x14ac:dyDescent="0.2">
      <c r="A91" s="6" t="s">
        <v>16</v>
      </c>
      <c r="B91" s="7" t="s">
        <v>116</v>
      </c>
      <c r="C91" s="7" t="s">
        <v>18</v>
      </c>
      <c r="D91" s="8" t="s">
        <v>117</v>
      </c>
      <c r="E91" s="9">
        <v>7827455000124</v>
      </c>
      <c r="F91" s="8" t="s">
        <v>118</v>
      </c>
      <c r="G91" s="10">
        <v>2250</v>
      </c>
      <c r="H91" s="8">
        <v>12</v>
      </c>
      <c r="I91" s="10">
        <f t="shared" si="1"/>
        <v>27000</v>
      </c>
      <c r="J91" s="8" t="s">
        <v>119</v>
      </c>
      <c r="K91" s="11">
        <v>42618</v>
      </c>
      <c r="L91" s="11">
        <v>42618</v>
      </c>
      <c r="M91" s="11">
        <v>42983</v>
      </c>
      <c r="N91" s="11"/>
    </row>
    <row r="92" spans="1:14" ht="24" x14ac:dyDescent="0.2">
      <c r="A92" s="6" t="s">
        <v>16</v>
      </c>
      <c r="B92" s="7" t="s">
        <v>116</v>
      </c>
      <c r="C92" s="7" t="s">
        <v>22</v>
      </c>
      <c r="D92" s="8" t="s">
        <v>117</v>
      </c>
      <c r="E92" s="9">
        <v>7827455000124</v>
      </c>
      <c r="F92" s="8" t="s">
        <v>118</v>
      </c>
      <c r="G92" s="10">
        <v>2250</v>
      </c>
      <c r="H92" s="8">
        <v>12</v>
      </c>
      <c r="I92" s="10">
        <f t="shared" si="1"/>
        <v>27000</v>
      </c>
      <c r="J92" s="8" t="s">
        <v>119</v>
      </c>
      <c r="K92" s="11">
        <v>42618</v>
      </c>
      <c r="L92" s="11">
        <v>42983</v>
      </c>
      <c r="M92" s="11">
        <v>43348</v>
      </c>
      <c r="N92" s="11"/>
    </row>
    <row r="93" spans="1:14" ht="24" x14ac:dyDescent="0.2">
      <c r="A93" s="6" t="s">
        <v>16</v>
      </c>
      <c r="B93" s="7" t="s">
        <v>116</v>
      </c>
      <c r="C93" s="7" t="s">
        <v>36</v>
      </c>
      <c r="D93" s="8" t="s">
        <v>117</v>
      </c>
      <c r="E93" s="9">
        <v>7827455000124</v>
      </c>
      <c r="F93" s="8" t="s">
        <v>118</v>
      </c>
      <c r="G93" s="10">
        <v>2250</v>
      </c>
      <c r="H93" s="8">
        <v>12</v>
      </c>
      <c r="I93" s="10">
        <f t="shared" si="1"/>
        <v>27000</v>
      </c>
      <c r="J93" s="8" t="s">
        <v>119</v>
      </c>
      <c r="K93" s="11">
        <v>42618</v>
      </c>
      <c r="L93" s="11">
        <v>43348</v>
      </c>
      <c r="M93" s="11">
        <v>43713</v>
      </c>
      <c r="N93" s="11"/>
    </row>
    <row r="94" spans="1:14" ht="24" x14ac:dyDescent="0.2">
      <c r="A94" s="6" t="s">
        <v>16</v>
      </c>
      <c r="B94" s="7" t="s">
        <v>120</v>
      </c>
      <c r="C94" s="7" t="s">
        <v>18</v>
      </c>
      <c r="D94" s="8" t="s">
        <v>121</v>
      </c>
      <c r="E94" s="9">
        <v>2282241000104</v>
      </c>
      <c r="F94" s="8" t="s">
        <v>122</v>
      </c>
      <c r="G94" s="10">
        <v>1200</v>
      </c>
      <c r="H94" s="8">
        <v>12</v>
      </c>
      <c r="I94" s="10">
        <f t="shared" si="1"/>
        <v>14400</v>
      </c>
      <c r="J94" s="8" t="s">
        <v>123</v>
      </c>
      <c r="K94" s="11">
        <v>41806</v>
      </c>
      <c r="L94" s="11">
        <v>41806</v>
      </c>
      <c r="M94" s="11">
        <v>42171</v>
      </c>
      <c r="N94" s="11"/>
    </row>
    <row r="95" spans="1:14" ht="24" x14ac:dyDescent="0.2">
      <c r="A95" s="6" t="s">
        <v>16</v>
      </c>
      <c r="B95" s="7" t="s">
        <v>120</v>
      </c>
      <c r="C95" s="7" t="s">
        <v>22</v>
      </c>
      <c r="D95" s="8" t="s">
        <v>121</v>
      </c>
      <c r="E95" s="9">
        <v>2282241000104</v>
      </c>
      <c r="F95" s="8" t="s">
        <v>122</v>
      </c>
      <c r="G95" s="10">
        <v>1200</v>
      </c>
      <c r="H95" s="8">
        <v>12</v>
      </c>
      <c r="I95" s="10">
        <f t="shared" si="1"/>
        <v>14400</v>
      </c>
      <c r="J95" s="8" t="s">
        <v>123</v>
      </c>
      <c r="K95" s="11">
        <v>41806</v>
      </c>
      <c r="L95" s="11">
        <v>41904</v>
      </c>
      <c r="M95" s="11">
        <v>42171</v>
      </c>
      <c r="N95" s="11"/>
    </row>
    <row r="96" spans="1:14" ht="24" x14ac:dyDescent="0.2">
      <c r="A96" s="6" t="s">
        <v>16</v>
      </c>
      <c r="B96" s="7" t="s">
        <v>120</v>
      </c>
      <c r="C96" s="7" t="s">
        <v>36</v>
      </c>
      <c r="D96" s="8" t="s">
        <v>121</v>
      </c>
      <c r="E96" s="9">
        <v>2282241000104</v>
      </c>
      <c r="F96" s="8" t="s">
        <v>122</v>
      </c>
      <c r="G96" s="10">
        <v>1200</v>
      </c>
      <c r="H96" s="8">
        <v>12</v>
      </c>
      <c r="I96" s="10">
        <f t="shared" si="1"/>
        <v>14400</v>
      </c>
      <c r="J96" s="8" t="s">
        <v>123</v>
      </c>
      <c r="K96" s="11">
        <v>41806</v>
      </c>
      <c r="L96" s="11">
        <v>42171</v>
      </c>
      <c r="M96" s="11">
        <v>42537</v>
      </c>
      <c r="N96" s="11"/>
    </row>
    <row r="97" spans="1:14" ht="24" x14ac:dyDescent="0.2">
      <c r="A97" s="6" t="s">
        <v>16</v>
      </c>
      <c r="B97" s="7" t="s">
        <v>120</v>
      </c>
      <c r="C97" s="7" t="s">
        <v>37</v>
      </c>
      <c r="D97" s="8" t="s">
        <v>121</v>
      </c>
      <c r="E97" s="9">
        <v>2282241000104</v>
      </c>
      <c r="F97" s="8" t="s">
        <v>122</v>
      </c>
      <c r="G97" s="10">
        <v>1200</v>
      </c>
      <c r="H97" s="8">
        <v>12</v>
      </c>
      <c r="I97" s="10">
        <f t="shared" si="1"/>
        <v>14400</v>
      </c>
      <c r="J97" s="8" t="s">
        <v>123</v>
      </c>
      <c r="K97" s="11">
        <v>41806</v>
      </c>
      <c r="L97" s="11">
        <v>42537</v>
      </c>
      <c r="M97" s="11">
        <v>42902</v>
      </c>
      <c r="N97" s="11"/>
    </row>
    <row r="98" spans="1:14" ht="24" x14ac:dyDescent="0.2">
      <c r="A98" s="6" t="s">
        <v>16</v>
      </c>
      <c r="B98" s="7" t="s">
        <v>120</v>
      </c>
      <c r="C98" s="7" t="s">
        <v>38</v>
      </c>
      <c r="D98" s="8" t="s">
        <v>121</v>
      </c>
      <c r="E98" s="9">
        <v>2282241000104</v>
      </c>
      <c r="F98" s="8" t="s">
        <v>122</v>
      </c>
      <c r="G98" s="10">
        <v>1200</v>
      </c>
      <c r="H98" s="8">
        <v>12</v>
      </c>
      <c r="I98" s="10">
        <f t="shared" si="1"/>
        <v>14400</v>
      </c>
      <c r="J98" s="8" t="s">
        <v>123</v>
      </c>
      <c r="K98" s="11">
        <v>41806</v>
      </c>
      <c r="L98" s="11">
        <v>42902</v>
      </c>
      <c r="M98" s="11">
        <v>43267</v>
      </c>
      <c r="N98" s="11"/>
    </row>
    <row r="99" spans="1:14" ht="24" x14ac:dyDescent="0.2">
      <c r="A99" s="6" t="s">
        <v>16</v>
      </c>
      <c r="B99" s="7" t="s">
        <v>120</v>
      </c>
      <c r="C99" s="7" t="s">
        <v>39</v>
      </c>
      <c r="D99" s="8" t="s">
        <v>121</v>
      </c>
      <c r="E99" s="9">
        <v>2282241000104</v>
      </c>
      <c r="F99" s="8" t="s">
        <v>122</v>
      </c>
      <c r="G99" s="10">
        <v>1200</v>
      </c>
      <c r="H99" s="8">
        <v>12</v>
      </c>
      <c r="I99" s="10">
        <f t="shared" si="1"/>
        <v>14400</v>
      </c>
      <c r="J99" s="8" t="s">
        <v>123</v>
      </c>
      <c r="K99" s="11">
        <v>41806</v>
      </c>
      <c r="L99" s="11">
        <v>43267</v>
      </c>
      <c r="M99" s="11">
        <v>43632</v>
      </c>
      <c r="N99" s="11"/>
    </row>
    <row r="100" spans="1:14" ht="24" x14ac:dyDescent="0.2">
      <c r="A100" s="6" t="s">
        <v>16</v>
      </c>
      <c r="B100" s="7" t="s">
        <v>120</v>
      </c>
      <c r="C100" s="7" t="s">
        <v>40</v>
      </c>
      <c r="D100" s="8" t="s">
        <v>121</v>
      </c>
      <c r="E100" s="9">
        <v>2282241000104</v>
      </c>
      <c r="F100" s="8" t="s">
        <v>122</v>
      </c>
      <c r="G100" s="10">
        <v>1200</v>
      </c>
      <c r="H100" s="8">
        <v>12</v>
      </c>
      <c r="I100" s="10">
        <f>IFERROR(G100*H100,G100)</f>
        <v>14400</v>
      </c>
      <c r="J100" s="8" t="s">
        <v>123</v>
      </c>
      <c r="K100" s="11">
        <v>41806</v>
      </c>
      <c r="L100" s="11">
        <v>43632</v>
      </c>
      <c r="M100" s="11">
        <v>43724</v>
      </c>
      <c r="N100" s="11"/>
    </row>
    <row r="101" spans="1:14" ht="36" x14ac:dyDescent="0.2">
      <c r="A101" s="6" t="s">
        <v>16</v>
      </c>
      <c r="B101" s="7" t="s">
        <v>124</v>
      </c>
      <c r="C101" s="7" t="s">
        <v>18</v>
      </c>
      <c r="D101" s="8" t="s">
        <v>125</v>
      </c>
      <c r="E101" s="9">
        <v>8011724000142</v>
      </c>
      <c r="F101" s="8" t="s">
        <v>126</v>
      </c>
      <c r="G101" s="10"/>
      <c r="H101" s="8"/>
      <c r="I101" s="10">
        <f t="shared" si="1"/>
        <v>0</v>
      </c>
      <c r="J101" s="8" t="s">
        <v>127</v>
      </c>
      <c r="K101" s="11">
        <v>42156</v>
      </c>
      <c r="L101" s="11">
        <v>42156</v>
      </c>
      <c r="M101" s="11">
        <v>42522</v>
      </c>
      <c r="N101" s="11">
        <v>43617</v>
      </c>
    </row>
    <row r="102" spans="1:14" ht="36" x14ac:dyDescent="0.2">
      <c r="A102" s="6" t="s">
        <v>16</v>
      </c>
      <c r="B102" s="7" t="s">
        <v>124</v>
      </c>
      <c r="C102" s="7" t="s">
        <v>22</v>
      </c>
      <c r="D102" s="8" t="s">
        <v>125</v>
      </c>
      <c r="E102" s="9">
        <v>8011724000142</v>
      </c>
      <c r="F102" s="8" t="s">
        <v>126</v>
      </c>
      <c r="G102" s="10"/>
      <c r="H102" s="8"/>
      <c r="I102" s="10">
        <f t="shared" si="1"/>
        <v>0</v>
      </c>
      <c r="J102" s="8" t="s">
        <v>127</v>
      </c>
      <c r="K102" s="11">
        <v>42156</v>
      </c>
      <c r="L102" s="11">
        <v>42522</v>
      </c>
      <c r="M102" s="11">
        <v>42887</v>
      </c>
      <c r="N102" s="11">
        <v>43617</v>
      </c>
    </row>
    <row r="103" spans="1:14" ht="36" x14ac:dyDescent="0.2">
      <c r="A103" s="6" t="s">
        <v>16</v>
      </c>
      <c r="B103" s="7" t="s">
        <v>124</v>
      </c>
      <c r="C103" s="7" t="s">
        <v>36</v>
      </c>
      <c r="D103" s="8" t="s">
        <v>125</v>
      </c>
      <c r="E103" s="9">
        <v>8011724000142</v>
      </c>
      <c r="F103" s="8" t="s">
        <v>126</v>
      </c>
      <c r="G103" s="10"/>
      <c r="H103" s="8"/>
      <c r="I103" s="10">
        <f t="shared" si="1"/>
        <v>0</v>
      </c>
      <c r="J103" s="8" t="s">
        <v>127</v>
      </c>
      <c r="K103" s="11">
        <v>42156</v>
      </c>
      <c r="L103" s="11">
        <v>42887</v>
      </c>
      <c r="M103" s="11">
        <v>43252</v>
      </c>
      <c r="N103" s="11">
        <v>43617</v>
      </c>
    </row>
    <row r="104" spans="1:14" ht="36" x14ac:dyDescent="0.2">
      <c r="A104" s="6" t="s">
        <v>16</v>
      </c>
      <c r="B104" s="7" t="s">
        <v>124</v>
      </c>
      <c r="C104" s="7" t="s">
        <v>37</v>
      </c>
      <c r="D104" s="8" t="s">
        <v>125</v>
      </c>
      <c r="E104" s="9">
        <v>8011724000142</v>
      </c>
      <c r="F104" s="8" t="s">
        <v>126</v>
      </c>
      <c r="G104" s="10"/>
      <c r="H104" s="8"/>
      <c r="I104" s="10">
        <f t="shared" si="1"/>
        <v>0</v>
      </c>
      <c r="J104" s="8" t="s">
        <v>127</v>
      </c>
      <c r="K104" s="11">
        <v>42156</v>
      </c>
      <c r="L104" s="11">
        <v>43252</v>
      </c>
      <c r="M104" s="11">
        <v>43617</v>
      </c>
      <c r="N104" s="11">
        <v>43617</v>
      </c>
    </row>
    <row r="105" spans="1:14" ht="48" x14ac:dyDescent="0.2">
      <c r="A105" s="6" t="s">
        <v>16</v>
      </c>
      <c r="B105" s="7" t="s">
        <v>128</v>
      </c>
      <c r="C105" s="7" t="s">
        <v>18</v>
      </c>
      <c r="D105" s="8" t="s">
        <v>129</v>
      </c>
      <c r="E105" s="9">
        <v>25029414000174</v>
      </c>
      <c r="F105" s="8" t="s">
        <v>130</v>
      </c>
      <c r="G105" s="10">
        <v>36050.26</v>
      </c>
      <c r="H105" s="8">
        <v>12</v>
      </c>
      <c r="I105" s="10">
        <f t="shared" si="1"/>
        <v>432603.12</v>
      </c>
      <c r="J105" s="8" t="s">
        <v>131</v>
      </c>
      <c r="K105" s="11">
        <v>43009</v>
      </c>
      <c r="L105" s="11">
        <v>43009</v>
      </c>
      <c r="M105" s="11">
        <v>43374</v>
      </c>
      <c r="N105" s="11"/>
    </row>
    <row r="106" spans="1:14" ht="48" x14ac:dyDescent="0.2">
      <c r="A106" s="6" t="s">
        <v>16</v>
      </c>
      <c r="B106" s="7" t="s">
        <v>128</v>
      </c>
      <c r="C106" s="7" t="s">
        <v>22</v>
      </c>
      <c r="D106" s="8" t="s">
        <v>129</v>
      </c>
      <c r="E106" s="9">
        <v>25029414000174</v>
      </c>
      <c r="F106" s="8" t="s">
        <v>130</v>
      </c>
      <c r="G106" s="10">
        <v>36050.26</v>
      </c>
      <c r="H106" s="8">
        <v>12</v>
      </c>
      <c r="I106" s="10">
        <f>IFERROR(G106*H106,G106)</f>
        <v>432603.12</v>
      </c>
      <c r="J106" s="8" t="s">
        <v>131</v>
      </c>
      <c r="K106" s="11">
        <v>43009</v>
      </c>
      <c r="L106" s="11">
        <v>43375</v>
      </c>
      <c r="M106" s="11">
        <v>43739</v>
      </c>
      <c r="N106" s="11"/>
    </row>
    <row r="107" spans="1:14" ht="60" x14ac:dyDescent="0.2">
      <c r="A107" s="6" t="s">
        <v>16</v>
      </c>
      <c r="B107" s="7" t="s">
        <v>132</v>
      </c>
      <c r="C107" s="7" t="s">
        <v>18</v>
      </c>
      <c r="D107" s="8" t="s">
        <v>133</v>
      </c>
      <c r="E107" s="9">
        <v>73797383000144</v>
      </c>
      <c r="F107" s="8" t="s">
        <v>134</v>
      </c>
      <c r="G107" s="10"/>
      <c r="H107" s="8"/>
      <c r="I107" s="10">
        <f t="shared" si="1"/>
        <v>0</v>
      </c>
      <c r="J107" s="8" t="s">
        <v>135</v>
      </c>
      <c r="K107" s="11">
        <v>43269</v>
      </c>
      <c r="L107" s="11">
        <v>43269</v>
      </c>
      <c r="M107" s="11">
        <v>43634</v>
      </c>
      <c r="N107" s="11"/>
    </row>
    <row r="108" spans="1:14" ht="60" x14ac:dyDescent="0.2">
      <c r="A108" s="6" t="s">
        <v>16</v>
      </c>
      <c r="B108" s="7" t="s">
        <v>132</v>
      </c>
      <c r="C108" s="7" t="s">
        <v>22</v>
      </c>
      <c r="D108" s="8" t="s">
        <v>133</v>
      </c>
      <c r="E108" s="9">
        <v>73797383000144</v>
      </c>
      <c r="F108" s="8" t="s">
        <v>134</v>
      </c>
      <c r="G108" s="10"/>
      <c r="H108" s="8"/>
      <c r="I108" s="10">
        <f>IFERROR(G108*H108,G108)</f>
        <v>0</v>
      </c>
      <c r="J108" s="8" t="s">
        <v>135</v>
      </c>
      <c r="K108" s="11">
        <v>43269</v>
      </c>
      <c r="L108" s="11">
        <v>43635</v>
      </c>
      <c r="M108" s="11">
        <v>44000</v>
      </c>
      <c r="N108" s="11"/>
    </row>
    <row r="109" spans="1:14" ht="72" x14ac:dyDescent="0.2">
      <c r="A109" s="6" t="s">
        <v>16</v>
      </c>
      <c r="B109" s="7" t="s">
        <v>136</v>
      </c>
      <c r="C109" s="7" t="s">
        <v>18</v>
      </c>
      <c r="D109" s="8" t="s">
        <v>137</v>
      </c>
      <c r="E109" s="9">
        <v>8379290000138</v>
      </c>
      <c r="F109" s="8" t="s">
        <v>138</v>
      </c>
      <c r="G109" s="10">
        <v>45062.82</v>
      </c>
      <c r="H109" s="8">
        <v>12</v>
      </c>
      <c r="I109" s="10">
        <f t="shared" si="1"/>
        <v>540753.84</v>
      </c>
      <c r="J109" s="8" t="s">
        <v>139</v>
      </c>
      <c r="K109" s="11">
        <v>43257</v>
      </c>
      <c r="L109" s="11">
        <v>43257</v>
      </c>
      <c r="M109" s="11">
        <v>43622</v>
      </c>
      <c r="N109" s="11"/>
    </row>
    <row r="110" spans="1:14" ht="72" x14ac:dyDescent="0.2">
      <c r="A110" s="6" t="s">
        <v>16</v>
      </c>
      <c r="B110" s="7" t="s">
        <v>136</v>
      </c>
      <c r="C110" s="7" t="s">
        <v>22</v>
      </c>
      <c r="D110" s="8" t="s">
        <v>137</v>
      </c>
      <c r="E110" s="9">
        <v>8379290000138</v>
      </c>
      <c r="F110" s="8" t="s">
        <v>138</v>
      </c>
      <c r="G110" s="10">
        <v>45062.82</v>
      </c>
      <c r="H110" s="8">
        <v>12</v>
      </c>
      <c r="I110" s="10">
        <f t="shared" si="1"/>
        <v>540753.84</v>
      </c>
      <c r="J110" s="8" t="s">
        <v>139</v>
      </c>
      <c r="K110" s="11">
        <v>43257</v>
      </c>
      <c r="L110" s="11">
        <v>43556</v>
      </c>
      <c r="M110" s="11">
        <v>43622</v>
      </c>
      <c r="N110" s="11"/>
    </row>
    <row r="111" spans="1:14" ht="72" x14ac:dyDescent="0.2">
      <c r="A111" s="6" t="s">
        <v>16</v>
      </c>
      <c r="B111" s="7" t="s">
        <v>136</v>
      </c>
      <c r="C111" s="7" t="s">
        <v>36</v>
      </c>
      <c r="D111" s="8" t="s">
        <v>137</v>
      </c>
      <c r="E111" s="9">
        <v>8379290000138</v>
      </c>
      <c r="F111" s="8" t="s">
        <v>138</v>
      </c>
      <c r="G111" s="10">
        <v>45062.82</v>
      </c>
      <c r="H111" s="8">
        <v>12</v>
      </c>
      <c r="I111" s="10">
        <f t="shared" si="1"/>
        <v>540753.84</v>
      </c>
      <c r="J111" s="8" t="s">
        <v>139</v>
      </c>
      <c r="K111" s="11">
        <v>43257</v>
      </c>
      <c r="L111" s="11">
        <v>43623</v>
      </c>
      <c r="M111" s="11">
        <v>43988</v>
      </c>
      <c r="N111" s="11"/>
    </row>
    <row r="112" spans="1:14" ht="72" x14ac:dyDescent="0.2">
      <c r="A112" s="6" t="s">
        <v>16</v>
      </c>
      <c r="B112" s="7" t="s">
        <v>140</v>
      </c>
      <c r="C112" s="7" t="s">
        <v>18</v>
      </c>
      <c r="D112" s="8" t="s">
        <v>141</v>
      </c>
      <c r="E112" s="9">
        <v>12940384000101</v>
      </c>
      <c r="F112" s="8" t="s">
        <v>142</v>
      </c>
      <c r="G112" s="10"/>
      <c r="H112" s="8"/>
      <c r="I112" s="10">
        <f t="shared" si="1"/>
        <v>0</v>
      </c>
      <c r="J112" s="8" t="s">
        <v>143</v>
      </c>
      <c r="K112" s="11">
        <v>42526</v>
      </c>
      <c r="L112" s="11">
        <v>42526</v>
      </c>
      <c r="M112" s="11">
        <v>42891</v>
      </c>
      <c r="N112" s="11"/>
    </row>
    <row r="113" spans="1:14" ht="72" x14ac:dyDescent="0.2">
      <c r="A113" s="6" t="s">
        <v>16</v>
      </c>
      <c r="B113" s="7" t="s">
        <v>144</v>
      </c>
      <c r="C113" s="7" t="s">
        <v>18</v>
      </c>
      <c r="D113" s="8" t="s">
        <v>141</v>
      </c>
      <c r="E113" s="9">
        <v>12940384000101</v>
      </c>
      <c r="F113" s="8" t="s">
        <v>145</v>
      </c>
      <c r="G113" s="10"/>
      <c r="H113" s="8"/>
      <c r="I113" s="10">
        <f t="shared" si="1"/>
        <v>0</v>
      </c>
      <c r="J113" s="8" t="s">
        <v>146</v>
      </c>
      <c r="K113" s="11">
        <v>42979</v>
      </c>
      <c r="L113" s="11">
        <v>42979</v>
      </c>
      <c r="M113" s="11">
        <v>43344</v>
      </c>
      <c r="N113" s="11"/>
    </row>
    <row r="114" spans="1:14" ht="72" x14ac:dyDescent="0.2">
      <c r="A114" s="6" t="s">
        <v>16</v>
      </c>
      <c r="B114" s="7" t="s">
        <v>144</v>
      </c>
      <c r="C114" s="7" t="s">
        <v>22</v>
      </c>
      <c r="D114" s="8" t="s">
        <v>141</v>
      </c>
      <c r="E114" s="9">
        <v>12940384000101</v>
      </c>
      <c r="F114" s="8" t="s">
        <v>145</v>
      </c>
      <c r="G114" s="10"/>
      <c r="H114" s="8"/>
      <c r="I114" s="10">
        <f>IFERROR(G114*H114,G114)</f>
        <v>0</v>
      </c>
      <c r="J114" s="8" t="s">
        <v>146</v>
      </c>
      <c r="K114" s="11">
        <v>42979</v>
      </c>
      <c r="L114" s="11">
        <v>42979</v>
      </c>
      <c r="M114" s="11">
        <v>43709</v>
      </c>
      <c r="N114" s="11"/>
    </row>
    <row r="115" spans="1:14" ht="72" x14ac:dyDescent="0.2">
      <c r="A115" s="6" t="s">
        <v>16</v>
      </c>
      <c r="B115" s="7" t="s">
        <v>144</v>
      </c>
      <c r="C115" s="7" t="s">
        <v>36</v>
      </c>
      <c r="D115" s="8" t="s">
        <v>141</v>
      </c>
      <c r="E115" s="9">
        <v>12940384000101</v>
      </c>
      <c r="F115" s="8" t="s">
        <v>145</v>
      </c>
      <c r="G115" s="10"/>
      <c r="H115" s="8"/>
      <c r="I115" s="10">
        <f>IFERROR(G115*H115,G115)</f>
        <v>0</v>
      </c>
      <c r="J115" s="8" t="s">
        <v>146</v>
      </c>
      <c r="K115" s="11">
        <v>42979</v>
      </c>
      <c r="L115" s="11">
        <v>42979</v>
      </c>
      <c r="M115" s="11">
        <v>43709</v>
      </c>
      <c r="N115" s="11"/>
    </row>
    <row r="116" spans="1:14" ht="72" x14ac:dyDescent="0.2">
      <c r="A116" s="6" t="s">
        <v>16</v>
      </c>
      <c r="B116" s="7" t="s">
        <v>140</v>
      </c>
      <c r="C116" s="7" t="s">
        <v>22</v>
      </c>
      <c r="D116" s="8" t="s">
        <v>141</v>
      </c>
      <c r="E116" s="9">
        <v>12940384000101</v>
      </c>
      <c r="F116" s="8" t="s">
        <v>142</v>
      </c>
      <c r="G116" s="10"/>
      <c r="H116" s="8"/>
      <c r="I116" s="10">
        <f t="shared" si="1"/>
        <v>0</v>
      </c>
      <c r="J116" s="8" t="s">
        <v>143</v>
      </c>
      <c r="K116" s="11">
        <v>42526</v>
      </c>
      <c r="L116" s="11">
        <v>42892</v>
      </c>
      <c r="M116" s="11">
        <v>43257</v>
      </c>
      <c r="N116" s="11"/>
    </row>
    <row r="117" spans="1:14" ht="72" x14ac:dyDescent="0.2">
      <c r="A117" s="6" t="s">
        <v>16</v>
      </c>
      <c r="B117" s="7" t="s">
        <v>144</v>
      </c>
      <c r="C117" s="7" t="s">
        <v>36</v>
      </c>
      <c r="D117" s="8" t="s">
        <v>141</v>
      </c>
      <c r="E117" s="9">
        <v>12940384000101</v>
      </c>
      <c r="F117" s="8" t="s">
        <v>142</v>
      </c>
      <c r="G117" s="10"/>
      <c r="H117" s="8"/>
      <c r="I117" s="10">
        <f t="shared" si="1"/>
        <v>0</v>
      </c>
      <c r="J117" s="8" t="s">
        <v>146</v>
      </c>
      <c r="K117" s="11">
        <v>42979</v>
      </c>
      <c r="L117" s="11">
        <v>43344</v>
      </c>
      <c r="M117" s="11">
        <v>43709</v>
      </c>
      <c r="N117" s="11"/>
    </row>
    <row r="118" spans="1:14" ht="72" x14ac:dyDescent="0.2">
      <c r="A118" s="6" t="s">
        <v>16</v>
      </c>
      <c r="B118" s="7" t="s">
        <v>140</v>
      </c>
      <c r="C118" s="7" t="s">
        <v>36</v>
      </c>
      <c r="D118" s="8" t="s">
        <v>141</v>
      </c>
      <c r="E118" s="9">
        <v>12940384000101</v>
      </c>
      <c r="F118" s="8" t="s">
        <v>142</v>
      </c>
      <c r="G118" s="10"/>
      <c r="H118" s="8"/>
      <c r="I118" s="10">
        <f t="shared" si="1"/>
        <v>0</v>
      </c>
      <c r="J118" s="8" t="s">
        <v>143</v>
      </c>
      <c r="K118" s="11">
        <v>42526</v>
      </c>
      <c r="L118" s="11">
        <v>43257</v>
      </c>
      <c r="M118" s="11">
        <v>43622</v>
      </c>
      <c r="N118" s="11"/>
    </row>
    <row r="119" spans="1:14" ht="72" x14ac:dyDescent="0.2">
      <c r="A119" s="6" t="s">
        <v>16</v>
      </c>
      <c r="B119" s="7" t="s">
        <v>140</v>
      </c>
      <c r="C119" s="7" t="s">
        <v>37</v>
      </c>
      <c r="D119" s="8" t="s">
        <v>141</v>
      </c>
      <c r="E119" s="9">
        <v>12940384000101</v>
      </c>
      <c r="F119" s="8" t="s">
        <v>142</v>
      </c>
      <c r="G119" s="10"/>
      <c r="H119" s="8"/>
      <c r="I119" s="10">
        <f>IFERROR(G119*H119,G119)</f>
        <v>0</v>
      </c>
      <c r="J119" s="8" t="s">
        <v>143</v>
      </c>
      <c r="K119" s="11">
        <v>42526</v>
      </c>
      <c r="L119" s="11">
        <v>43588</v>
      </c>
      <c r="M119" s="11">
        <v>43622</v>
      </c>
      <c r="N119" s="11"/>
    </row>
    <row r="120" spans="1:14" ht="72" x14ac:dyDescent="0.2">
      <c r="A120" s="6" t="s">
        <v>16</v>
      </c>
      <c r="B120" s="7" t="s">
        <v>140</v>
      </c>
      <c r="C120" s="7" t="s">
        <v>38</v>
      </c>
      <c r="D120" s="8" t="s">
        <v>141</v>
      </c>
      <c r="E120" s="9">
        <v>12940384000101</v>
      </c>
      <c r="F120" s="8" t="s">
        <v>142</v>
      </c>
      <c r="G120" s="10"/>
      <c r="H120" s="8"/>
      <c r="I120" s="10">
        <f>IFERROR(G120*H120,G120)</f>
        <v>0</v>
      </c>
      <c r="J120" s="8" t="s">
        <v>143</v>
      </c>
      <c r="K120" s="11">
        <v>42526</v>
      </c>
      <c r="L120" s="11">
        <v>43623</v>
      </c>
      <c r="M120" s="11">
        <v>43988</v>
      </c>
      <c r="N120" s="11"/>
    </row>
    <row r="121" spans="1:14" ht="48" x14ac:dyDescent="0.2">
      <c r="A121" s="6" t="s">
        <v>16</v>
      </c>
      <c r="B121" s="7" t="s">
        <v>147</v>
      </c>
      <c r="C121" s="7" t="s">
        <v>18</v>
      </c>
      <c r="D121" s="8" t="s">
        <v>148</v>
      </c>
      <c r="E121" s="9">
        <v>58426628000133</v>
      </c>
      <c r="F121" s="8" t="s">
        <v>149</v>
      </c>
      <c r="G121" s="10"/>
      <c r="H121" s="8"/>
      <c r="I121" s="10">
        <f t="shared" si="1"/>
        <v>0</v>
      </c>
      <c r="J121" s="8" t="s">
        <v>150</v>
      </c>
      <c r="K121" s="11">
        <v>41743</v>
      </c>
      <c r="L121" s="11">
        <v>41743</v>
      </c>
      <c r="M121" s="11">
        <v>42108</v>
      </c>
      <c r="N121" s="11">
        <v>43569</v>
      </c>
    </row>
    <row r="122" spans="1:14" ht="48" x14ac:dyDescent="0.2">
      <c r="A122" s="6" t="s">
        <v>16</v>
      </c>
      <c r="B122" s="7" t="s">
        <v>147</v>
      </c>
      <c r="C122" s="7" t="s">
        <v>22</v>
      </c>
      <c r="D122" s="8" t="s">
        <v>148</v>
      </c>
      <c r="E122" s="9">
        <v>58426628000133</v>
      </c>
      <c r="F122" s="8" t="s">
        <v>149</v>
      </c>
      <c r="G122" s="10"/>
      <c r="H122" s="8"/>
      <c r="I122" s="10">
        <f t="shared" si="1"/>
        <v>0</v>
      </c>
      <c r="J122" s="8" t="s">
        <v>150</v>
      </c>
      <c r="K122" s="11">
        <v>41743</v>
      </c>
      <c r="L122" s="11">
        <v>41883</v>
      </c>
      <c r="M122" s="11">
        <v>42108</v>
      </c>
      <c r="N122" s="11">
        <v>43569</v>
      </c>
    </row>
    <row r="123" spans="1:14" ht="48" x14ac:dyDescent="0.2">
      <c r="A123" s="6" t="s">
        <v>16</v>
      </c>
      <c r="B123" s="7" t="s">
        <v>147</v>
      </c>
      <c r="C123" s="7" t="s">
        <v>36</v>
      </c>
      <c r="D123" s="8" t="s">
        <v>148</v>
      </c>
      <c r="E123" s="9">
        <v>58426628000133</v>
      </c>
      <c r="F123" s="8" t="s">
        <v>149</v>
      </c>
      <c r="G123" s="10"/>
      <c r="H123" s="8"/>
      <c r="I123" s="10">
        <f t="shared" si="1"/>
        <v>0</v>
      </c>
      <c r="J123" s="8" t="s">
        <v>150</v>
      </c>
      <c r="K123" s="11">
        <v>41743</v>
      </c>
      <c r="L123" s="11">
        <v>42108</v>
      </c>
      <c r="M123" s="11">
        <v>42474</v>
      </c>
      <c r="N123" s="11">
        <v>43569</v>
      </c>
    </row>
    <row r="124" spans="1:14" ht="48" x14ac:dyDescent="0.2">
      <c r="A124" s="6" t="s">
        <v>16</v>
      </c>
      <c r="B124" s="7" t="s">
        <v>147</v>
      </c>
      <c r="C124" s="7" t="s">
        <v>37</v>
      </c>
      <c r="D124" s="8" t="s">
        <v>148</v>
      </c>
      <c r="E124" s="9">
        <v>58426628000133</v>
      </c>
      <c r="F124" s="8" t="s">
        <v>149</v>
      </c>
      <c r="G124" s="10"/>
      <c r="H124" s="8"/>
      <c r="I124" s="10">
        <f t="shared" si="1"/>
        <v>0</v>
      </c>
      <c r="J124" s="8" t="s">
        <v>150</v>
      </c>
      <c r="K124" s="11">
        <v>41743</v>
      </c>
      <c r="L124" s="11">
        <v>42474</v>
      </c>
      <c r="M124" s="11">
        <v>42839</v>
      </c>
      <c r="N124" s="11">
        <v>43569</v>
      </c>
    </row>
    <row r="125" spans="1:14" ht="48" x14ac:dyDescent="0.2">
      <c r="A125" s="6" t="s">
        <v>16</v>
      </c>
      <c r="B125" s="7" t="s">
        <v>147</v>
      </c>
      <c r="C125" s="7" t="s">
        <v>38</v>
      </c>
      <c r="D125" s="8" t="s">
        <v>148</v>
      </c>
      <c r="E125" s="9">
        <v>58426628000133</v>
      </c>
      <c r="F125" s="8" t="s">
        <v>149</v>
      </c>
      <c r="G125" s="10"/>
      <c r="H125" s="8"/>
      <c r="I125" s="10">
        <f t="shared" si="1"/>
        <v>0</v>
      </c>
      <c r="J125" s="8" t="s">
        <v>150</v>
      </c>
      <c r="K125" s="11">
        <v>41743</v>
      </c>
      <c r="L125" s="11">
        <v>42839</v>
      </c>
      <c r="M125" s="11">
        <v>43204</v>
      </c>
      <c r="N125" s="11">
        <v>43569</v>
      </c>
    </row>
    <row r="126" spans="1:14" ht="48" x14ac:dyDescent="0.2">
      <c r="A126" s="6" t="s">
        <v>16</v>
      </c>
      <c r="B126" s="7" t="s">
        <v>147</v>
      </c>
      <c r="C126" s="7" t="s">
        <v>38</v>
      </c>
      <c r="D126" s="8" t="s">
        <v>148</v>
      </c>
      <c r="E126" s="9">
        <v>58426628000133</v>
      </c>
      <c r="F126" s="8" t="s">
        <v>149</v>
      </c>
      <c r="G126" s="10"/>
      <c r="H126" s="8"/>
      <c r="I126" s="10">
        <f t="shared" si="1"/>
        <v>0</v>
      </c>
      <c r="J126" s="8" t="s">
        <v>150</v>
      </c>
      <c r="K126" s="11">
        <v>41743</v>
      </c>
      <c r="L126" s="11">
        <v>43204</v>
      </c>
      <c r="M126" s="11">
        <v>43569</v>
      </c>
      <c r="N126" s="11">
        <v>43569</v>
      </c>
    </row>
    <row r="127" spans="1:14" ht="48" x14ac:dyDescent="0.2">
      <c r="A127" s="6" t="s">
        <v>16</v>
      </c>
      <c r="B127" s="7" t="s">
        <v>151</v>
      </c>
      <c r="C127" s="7" t="s">
        <v>18</v>
      </c>
      <c r="D127" s="8" t="s">
        <v>152</v>
      </c>
      <c r="E127" s="9">
        <v>105063000102</v>
      </c>
      <c r="F127" s="8" t="s">
        <v>153</v>
      </c>
      <c r="G127" s="10">
        <v>240</v>
      </c>
      <c r="H127" s="8">
        <v>12</v>
      </c>
      <c r="I127" s="10">
        <f t="shared" si="1"/>
        <v>2880</v>
      </c>
      <c r="J127" s="8" t="s">
        <v>154</v>
      </c>
      <c r="K127" s="11">
        <v>42856</v>
      </c>
      <c r="L127" s="11">
        <v>42856</v>
      </c>
      <c r="M127" s="11">
        <v>43221</v>
      </c>
      <c r="N127" s="11"/>
    </row>
    <row r="128" spans="1:14" ht="48" x14ac:dyDescent="0.2">
      <c r="A128" s="6" t="s">
        <v>16</v>
      </c>
      <c r="B128" s="7" t="s">
        <v>151</v>
      </c>
      <c r="C128" s="7" t="s">
        <v>36</v>
      </c>
      <c r="D128" s="8" t="s">
        <v>152</v>
      </c>
      <c r="E128" s="9">
        <v>105063000102</v>
      </c>
      <c r="F128" s="8" t="s">
        <v>153</v>
      </c>
      <c r="G128" s="10">
        <v>240</v>
      </c>
      <c r="H128" s="8">
        <v>12</v>
      </c>
      <c r="I128" s="10">
        <f>IFERROR(G128*H128,G128)</f>
        <v>2880</v>
      </c>
      <c r="J128" s="8" t="s">
        <v>154</v>
      </c>
      <c r="K128" s="11">
        <v>42856</v>
      </c>
      <c r="L128" s="11">
        <v>43587</v>
      </c>
      <c r="M128" s="11">
        <v>43952</v>
      </c>
      <c r="N128" s="11"/>
    </row>
    <row r="129" spans="1:14" ht="48" x14ac:dyDescent="0.2">
      <c r="A129" s="6" t="s">
        <v>16</v>
      </c>
      <c r="B129" s="7" t="s">
        <v>155</v>
      </c>
      <c r="C129" s="7" t="s">
        <v>18</v>
      </c>
      <c r="D129" s="8" t="s">
        <v>152</v>
      </c>
      <c r="E129" s="9">
        <v>105063000102</v>
      </c>
      <c r="F129" s="8" t="s">
        <v>153</v>
      </c>
      <c r="G129" s="10">
        <v>240</v>
      </c>
      <c r="H129" s="8">
        <v>12</v>
      </c>
      <c r="I129" s="10">
        <f t="shared" si="1"/>
        <v>2880</v>
      </c>
      <c r="J129" s="8" t="s">
        <v>154</v>
      </c>
      <c r="K129" s="11">
        <v>42856</v>
      </c>
      <c r="L129" s="11">
        <v>42856</v>
      </c>
      <c r="M129" s="11">
        <v>43221</v>
      </c>
      <c r="N129" s="11"/>
    </row>
    <row r="130" spans="1:14" ht="48" x14ac:dyDescent="0.2">
      <c r="A130" s="6" t="s">
        <v>16</v>
      </c>
      <c r="B130" s="7" t="s">
        <v>151</v>
      </c>
      <c r="C130" s="7" t="s">
        <v>22</v>
      </c>
      <c r="D130" s="8" t="s">
        <v>152</v>
      </c>
      <c r="E130" s="9">
        <v>105063000102</v>
      </c>
      <c r="F130" s="8" t="s">
        <v>153</v>
      </c>
      <c r="G130" s="10">
        <v>240</v>
      </c>
      <c r="H130" s="8">
        <v>12</v>
      </c>
      <c r="I130" s="10">
        <f t="shared" si="1"/>
        <v>2880</v>
      </c>
      <c r="J130" s="8" t="s">
        <v>154</v>
      </c>
      <c r="K130" s="11">
        <v>42856</v>
      </c>
      <c r="L130" s="11">
        <v>43221</v>
      </c>
      <c r="M130" s="11">
        <v>43586</v>
      </c>
      <c r="N130" s="11"/>
    </row>
    <row r="131" spans="1:14" ht="48" x14ac:dyDescent="0.2">
      <c r="A131" s="6" t="s">
        <v>16</v>
      </c>
      <c r="B131" s="7" t="s">
        <v>151</v>
      </c>
      <c r="C131" s="7" t="s">
        <v>36</v>
      </c>
      <c r="D131" s="8" t="s">
        <v>152</v>
      </c>
      <c r="E131" s="9">
        <v>105063000102</v>
      </c>
      <c r="F131" s="8" t="s">
        <v>153</v>
      </c>
      <c r="G131" s="10">
        <v>240</v>
      </c>
      <c r="H131" s="8">
        <v>12</v>
      </c>
      <c r="I131" s="10">
        <f>IFERROR(G131*H131,G131)</f>
        <v>2880</v>
      </c>
      <c r="J131" s="8" t="s">
        <v>154</v>
      </c>
      <c r="K131" s="11">
        <v>42856</v>
      </c>
      <c r="L131" s="11">
        <v>43587</v>
      </c>
      <c r="M131" s="11">
        <v>43952</v>
      </c>
      <c r="N131" s="11"/>
    </row>
    <row r="132" spans="1:14" ht="48" x14ac:dyDescent="0.2">
      <c r="A132" s="6" t="s">
        <v>16</v>
      </c>
      <c r="B132" s="7" t="s">
        <v>151</v>
      </c>
      <c r="C132" s="7" t="s">
        <v>37</v>
      </c>
      <c r="D132" s="8" t="s">
        <v>152</v>
      </c>
      <c r="E132" s="9">
        <v>105063000102</v>
      </c>
      <c r="F132" s="8" t="s">
        <v>153</v>
      </c>
      <c r="G132" s="10">
        <v>240</v>
      </c>
      <c r="H132" s="8">
        <v>12</v>
      </c>
      <c r="I132" s="10">
        <f>IFERROR(G132*H132,G132)</f>
        <v>2880</v>
      </c>
      <c r="J132" s="8" t="s">
        <v>154</v>
      </c>
      <c r="K132" s="11">
        <v>42856</v>
      </c>
      <c r="L132" s="11">
        <v>43587</v>
      </c>
      <c r="M132" s="11">
        <v>43952</v>
      </c>
      <c r="N132" s="11"/>
    </row>
    <row r="133" spans="1:14" ht="48" x14ac:dyDescent="0.2">
      <c r="A133" s="6" t="s">
        <v>16</v>
      </c>
      <c r="B133" s="7" t="s">
        <v>155</v>
      </c>
      <c r="C133" s="7" t="s">
        <v>22</v>
      </c>
      <c r="D133" s="8" t="s">
        <v>152</v>
      </c>
      <c r="E133" s="9">
        <v>105063000102</v>
      </c>
      <c r="F133" s="8" t="s">
        <v>153</v>
      </c>
      <c r="G133" s="10">
        <v>240</v>
      </c>
      <c r="H133" s="8">
        <v>12</v>
      </c>
      <c r="I133" s="10">
        <f t="shared" si="1"/>
        <v>2880</v>
      </c>
      <c r="J133" s="8" t="s">
        <v>154</v>
      </c>
      <c r="K133" s="11">
        <v>42856</v>
      </c>
      <c r="L133" s="11">
        <v>43222</v>
      </c>
      <c r="M133" s="11">
        <v>43587</v>
      </c>
      <c r="N133" s="11"/>
    </row>
    <row r="134" spans="1:14" ht="48" x14ac:dyDescent="0.2">
      <c r="A134" s="6" t="s">
        <v>16</v>
      </c>
      <c r="B134" s="7" t="s">
        <v>155</v>
      </c>
      <c r="C134" s="7" t="s">
        <v>36</v>
      </c>
      <c r="D134" s="8" t="s">
        <v>152</v>
      </c>
      <c r="E134" s="9">
        <v>105063000102</v>
      </c>
      <c r="F134" s="8" t="s">
        <v>153</v>
      </c>
      <c r="G134" s="10">
        <v>240</v>
      </c>
      <c r="H134" s="8">
        <v>12</v>
      </c>
      <c r="I134" s="10">
        <f>IFERROR(G134*H134,G134)</f>
        <v>2880</v>
      </c>
      <c r="J134" s="8" t="s">
        <v>154</v>
      </c>
      <c r="K134" s="11">
        <v>42856</v>
      </c>
      <c r="L134" s="11">
        <v>43587</v>
      </c>
      <c r="M134" s="11">
        <v>43952</v>
      </c>
      <c r="N134" s="11"/>
    </row>
    <row r="135" spans="1:14" ht="48" x14ac:dyDescent="0.2">
      <c r="A135" s="6" t="s">
        <v>16</v>
      </c>
      <c r="B135" s="7" t="s">
        <v>155</v>
      </c>
      <c r="C135" s="7" t="s">
        <v>37</v>
      </c>
      <c r="D135" s="8" t="s">
        <v>152</v>
      </c>
      <c r="E135" s="9">
        <v>105063000102</v>
      </c>
      <c r="F135" s="8" t="s">
        <v>153</v>
      </c>
      <c r="G135" s="10">
        <v>232</v>
      </c>
      <c r="H135" s="8">
        <v>12</v>
      </c>
      <c r="I135" s="10">
        <f>IFERROR(G135*H135,G135)</f>
        <v>2784</v>
      </c>
      <c r="J135" s="8" t="s">
        <v>154</v>
      </c>
      <c r="K135" s="11">
        <v>42856</v>
      </c>
      <c r="L135" s="11">
        <v>43587</v>
      </c>
      <c r="M135" s="11">
        <v>43952</v>
      </c>
      <c r="N135" s="11"/>
    </row>
    <row r="136" spans="1:14" ht="72" x14ac:dyDescent="0.2">
      <c r="A136" s="6" t="s">
        <v>16</v>
      </c>
      <c r="B136" s="7" t="s">
        <v>156</v>
      </c>
      <c r="C136" s="7" t="s">
        <v>18</v>
      </c>
      <c r="D136" s="8" t="s">
        <v>157</v>
      </c>
      <c r="E136" s="9">
        <v>25326661000132</v>
      </c>
      <c r="F136" s="8" t="s">
        <v>158</v>
      </c>
      <c r="G136" s="10"/>
      <c r="H136" s="8"/>
      <c r="I136" s="10">
        <f t="shared" ref="I136:I152" si="2">IFERROR(G136*H136,G136)</f>
        <v>0</v>
      </c>
      <c r="J136" s="8" t="s">
        <v>159</v>
      </c>
      <c r="K136" s="11">
        <v>42317</v>
      </c>
      <c r="L136" s="11">
        <v>42317</v>
      </c>
      <c r="M136" s="11" t="s">
        <v>31</v>
      </c>
      <c r="N136" s="11"/>
    </row>
    <row r="137" spans="1:14" ht="72" x14ac:dyDescent="0.2">
      <c r="A137" s="6" t="s">
        <v>16</v>
      </c>
      <c r="B137" s="7" t="s">
        <v>156</v>
      </c>
      <c r="C137" s="7" t="s">
        <v>22</v>
      </c>
      <c r="D137" s="8" t="s">
        <v>157</v>
      </c>
      <c r="E137" s="9">
        <v>25326661000132</v>
      </c>
      <c r="F137" s="8" t="s">
        <v>158</v>
      </c>
      <c r="G137" s="10"/>
      <c r="H137" s="8"/>
      <c r="I137" s="10">
        <f t="shared" si="2"/>
        <v>0</v>
      </c>
      <c r="J137" s="8" t="s">
        <v>159</v>
      </c>
      <c r="K137" s="11">
        <v>42317</v>
      </c>
      <c r="L137" s="11">
        <v>42388</v>
      </c>
      <c r="M137" s="11" t="s">
        <v>31</v>
      </c>
      <c r="N137" s="11"/>
    </row>
    <row r="138" spans="1:14" ht="36" x14ac:dyDescent="0.2">
      <c r="A138" s="6" t="s">
        <v>16</v>
      </c>
      <c r="B138" s="7" t="s">
        <v>160</v>
      </c>
      <c r="C138" s="7" t="s">
        <v>18</v>
      </c>
      <c r="D138" s="8" t="s">
        <v>161</v>
      </c>
      <c r="E138" s="9">
        <v>2558157000162</v>
      </c>
      <c r="F138" s="8" t="s">
        <v>162</v>
      </c>
      <c r="G138" s="10"/>
      <c r="H138" s="8"/>
      <c r="I138" s="10">
        <f t="shared" si="2"/>
        <v>0</v>
      </c>
      <c r="J138" s="8" t="s">
        <v>163</v>
      </c>
      <c r="K138" s="11">
        <v>42905</v>
      </c>
      <c r="L138" s="11">
        <v>42905</v>
      </c>
      <c r="M138" s="11">
        <v>43635</v>
      </c>
      <c r="N138" s="11">
        <v>43635</v>
      </c>
    </row>
    <row r="139" spans="1:14" ht="60" x14ac:dyDescent="0.2">
      <c r="A139" s="6" t="s">
        <v>16</v>
      </c>
      <c r="B139" s="7" t="s">
        <v>164</v>
      </c>
      <c r="C139" s="7" t="s">
        <v>18</v>
      </c>
      <c r="D139" s="8" t="s">
        <v>165</v>
      </c>
      <c r="E139" s="9">
        <v>53113791000122</v>
      </c>
      <c r="F139" s="8" t="s">
        <v>166</v>
      </c>
      <c r="G139" s="10">
        <v>1483.33</v>
      </c>
      <c r="H139" s="8">
        <v>6</v>
      </c>
      <c r="I139" s="10">
        <f t="shared" si="2"/>
        <v>8899.98</v>
      </c>
      <c r="J139" s="8" t="s">
        <v>167</v>
      </c>
      <c r="K139" s="11">
        <v>41815</v>
      </c>
      <c r="L139" s="11">
        <v>41815</v>
      </c>
      <c r="M139" s="11" t="s">
        <v>31</v>
      </c>
      <c r="N139" s="11"/>
    </row>
    <row r="140" spans="1:14" ht="48" x14ac:dyDescent="0.2">
      <c r="A140" s="6" t="s">
        <v>16</v>
      </c>
      <c r="B140" s="7" t="s">
        <v>168</v>
      </c>
      <c r="C140" s="7" t="s">
        <v>18</v>
      </c>
      <c r="D140" s="8" t="s">
        <v>165</v>
      </c>
      <c r="E140" s="9">
        <v>53113791000122</v>
      </c>
      <c r="F140" s="8" t="s">
        <v>169</v>
      </c>
      <c r="G140" s="10">
        <v>1800</v>
      </c>
      <c r="H140" s="8">
        <v>4</v>
      </c>
      <c r="I140" s="10">
        <f t="shared" si="2"/>
        <v>7200</v>
      </c>
      <c r="J140" s="8" t="s">
        <v>170</v>
      </c>
      <c r="K140" s="11">
        <v>43052</v>
      </c>
      <c r="L140" s="11">
        <v>43052</v>
      </c>
      <c r="M140" s="11" t="s">
        <v>31</v>
      </c>
      <c r="N140" s="11"/>
    </row>
    <row r="141" spans="1:14" ht="24" x14ac:dyDescent="0.2">
      <c r="A141" s="6" t="s">
        <v>16</v>
      </c>
      <c r="B141" s="7" t="s">
        <v>171</v>
      </c>
      <c r="C141" s="7" t="s">
        <v>18</v>
      </c>
      <c r="D141" s="8" t="s">
        <v>172</v>
      </c>
      <c r="E141" s="9">
        <v>13425904000100</v>
      </c>
      <c r="F141" s="8" t="s">
        <v>173</v>
      </c>
      <c r="G141" s="10">
        <v>108216.99</v>
      </c>
      <c r="H141" s="8">
        <v>12</v>
      </c>
      <c r="I141" s="10">
        <f t="shared" si="2"/>
        <v>1298603.8800000001</v>
      </c>
      <c r="J141" s="8" t="s">
        <v>174</v>
      </c>
      <c r="K141" s="11">
        <v>42408</v>
      </c>
      <c r="L141" s="11">
        <v>42408</v>
      </c>
      <c r="M141" s="11">
        <v>42774</v>
      </c>
      <c r="N141" s="11">
        <v>43619</v>
      </c>
    </row>
    <row r="142" spans="1:14" ht="24" x14ac:dyDescent="0.2">
      <c r="A142" s="6" t="s">
        <v>16</v>
      </c>
      <c r="B142" s="7" t="s">
        <v>171</v>
      </c>
      <c r="C142" s="7" t="s">
        <v>22</v>
      </c>
      <c r="D142" s="8" t="s">
        <v>172</v>
      </c>
      <c r="E142" s="9">
        <v>13425904000100</v>
      </c>
      <c r="F142" s="8" t="s">
        <v>173</v>
      </c>
      <c r="G142" s="10">
        <v>108216.99</v>
      </c>
      <c r="H142" s="8">
        <v>12</v>
      </c>
      <c r="I142" s="10">
        <f t="shared" si="2"/>
        <v>1298603.8800000001</v>
      </c>
      <c r="J142" s="8" t="s">
        <v>174</v>
      </c>
      <c r="K142" s="11">
        <v>42408</v>
      </c>
      <c r="L142" s="11">
        <v>42774</v>
      </c>
      <c r="M142" s="11">
        <v>43139</v>
      </c>
      <c r="N142" s="11">
        <v>43619</v>
      </c>
    </row>
    <row r="143" spans="1:14" ht="24" x14ac:dyDescent="0.2">
      <c r="A143" s="6" t="s">
        <v>16</v>
      </c>
      <c r="B143" s="7" t="s">
        <v>171</v>
      </c>
      <c r="C143" s="7" t="s">
        <v>36</v>
      </c>
      <c r="D143" s="8" t="s">
        <v>172</v>
      </c>
      <c r="E143" s="9">
        <v>13425904000100</v>
      </c>
      <c r="F143" s="8" t="s">
        <v>173</v>
      </c>
      <c r="G143" s="10">
        <v>108216.99</v>
      </c>
      <c r="H143" s="8">
        <v>12</v>
      </c>
      <c r="I143" s="10">
        <f t="shared" si="2"/>
        <v>1298603.8800000001</v>
      </c>
      <c r="J143" s="8" t="s">
        <v>174</v>
      </c>
      <c r="K143" s="11">
        <v>42408</v>
      </c>
      <c r="L143" s="11">
        <v>43140</v>
      </c>
      <c r="M143" s="11">
        <v>43505</v>
      </c>
      <c r="N143" s="11">
        <v>43619</v>
      </c>
    </row>
    <row r="144" spans="1:14" ht="24" x14ac:dyDescent="0.2">
      <c r="A144" s="6" t="s">
        <v>16</v>
      </c>
      <c r="B144" s="7" t="s">
        <v>171</v>
      </c>
      <c r="C144" s="7" t="s">
        <v>37</v>
      </c>
      <c r="D144" s="8" t="s">
        <v>172</v>
      </c>
      <c r="E144" s="9">
        <v>13425904000100</v>
      </c>
      <c r="F144" s="8" t="s">
        <v>173</v>
      </c>
      <c r="G144" s="10">
        <v>108216.99</v>
      </c>
      <c r="H144" s="8">
        <v>12</v>
      </c>
      <c r="I144" s="10">
        <f t="shared" si="2"/>
        <v>1298603.8800000001</v>
      </c>
      <c r="J144" s="8" t="s">
        <v>174</v>
      </c>
      <c r="K144" s="11">
        <v>42408</v>
      </c>
      <c r="L144" s="11">
        <v>43506</v>
      </c>
      <c r="M144" s="11">
        <v>43870</v>
      </c>
      <c r="N144" s="11">
        <v>43619</v>
      </c>
    </row>
    <row r="145" spans="1:14" ht="24" x14ac:dyDescent="0.2">
      <c r="A145" s="6" t="s">
        <v>16</v>
      </c>
      <c r="B145" s="7" t="s">
        <v>175</v>
      </c>
      <c r="C145" s="7" t="s">
        <v>18</v>
      </c>
      <c r="D145" s="8" t="s">
        <v>176</v>
      </c>
      <c r="E145" s="9">
        <v>19184185000160</v>
      </c>
      <c r="F145" s="8" t="s">
        <v>177</v>
      </c>
      <c r="G145" s="10">
        <v>10000</v>
      </c>
      <c r="H145" s="8">
        <v>6</v>
      </c>
      <c r="I145" s="10">
        <f t="shared" si="2"/>
        <v>60000</v>
      </c>
      <c r="J145" s="8" t="s">
        <v>178</v>
      </c>
      <c r="K145" s="11">
        <v>41680</v>
      </c>
      <c r="L145" s="11">
        <v>41680</v>
      </c>
      <c r="M145" s="11">
        <v>41861</v>
      </c>
      <c r="N145" s="11">
        <v>43688</v>
      </c>
    </row>
    <row r="146" spans="1:14" ht="24" x14ac:dyDescent="0.2">
      <c r="A146" s="6" t="s">
        <v>16</v>
      </c>
      <c r="B146" s="7" t="s">
        <v>175</v>
      </c>
      <c r="C146" s="7" t="s">
        <v>22</v>
      </c>
      <c r="D146" s="8" t="s">
        <v>176</v>
      </c>
      <c r="E146" s="9">
        <v>19184185000160</v>
      </c>
      <c r="F146" s="8" t="s">
        <v>177</v>
      </c>
      <c r="G146" s="10">
        <v>10000</v>
      </c>
      <c r="H146" s="8">
        <v>6</v>
      </c>
      <c r="I146" s="10">
        <f t="shared" si="2"/>
        <v>60000</v>
      </c>
      <c r="J146" s="8" t="s">
        <v>178</v>
      </c>
      <c r="K146" s="11">
        <v>41680</v>
      </c>
      <c r="L146" s="11">
        <v>41904</v>
      </c>
      <c r="M146" s="11">
        <v>41861</v>
      </c>
      <c r="N146" s="11">
        <v>43688</v>
      </c>
    </row>
    <row r="147" spans="1:14" ht="24" x14ac:dyDescent="0.2">
      <c r="A147" s="6" t="s">
        <v>16</v>
      </c>
      <c r="B147" s="7" t="s">
        <v>175</v>
      </c>
      <c r="C147" s="7" t="s">
        <v>36</v>
      </c>
      <c r="D147" s="8" t="s">
        <v>176</v>
      </c>
      <c r="E147" s="9">
        <v>19184185000160</v>
      </c>
      <c r="F147" s="8" t="s">
        <v>177</v>
      </c>
      <c r="G147" s="10">
        <v>10000</v>
      </c>
      <c r="H147" s="8">
        <v>6</v>
      </c>
      <c r="I147" s="10">
        <f t="shared" si="2"/>
        <v>60000</v>
      </c>
      <c r="J147" s="8" t="s">
        <v>178</v>
      </c>
      <c r="K147" s="11">
        <v>41680</v>
      </c>
      <c r="L147" s="11">
        <v>41862</v>
      </c>
      <c r="M147" s="11">
        <v>42046</v>
      </c>
      <c r="N147" s="11">
        <v>43688</v>
      </c>
    </row>
    <row r="148" spans="1:14" ht="24" x14ac:dyDescent="0.2">
      <c r="A148" s="6" t="s">
        <v>16</v>
      </c>
      <c r="B148" s="7" t="s">
        <v>175</v>
      </c>
      <c r="C148" s="7" t="s">
        <v>37</v>
      </c>
      <c r="D148" s="8" t="s">
        <v>176</v>
      </c>
      <c r="E148" s="9">
        <v>19184185000160</v>
      </c>
      <c r="F148" s="8" t="s">
        <v>177</v>
      </c>
      <c r="G148" s="10">
        <v>10000</v>
      </c>
      <c r="H148" s="8">
        <v>6</v>
      </c>
      <c r="I148" s="10">
        <f t="shared" si="2"/>
        <v>60000</v>
      </c>
      <c r="J148" s="8" t="s">
        <v>178</v>
      </c>
      <c r="K148" s="11">
        <v>41680</v>
      </c>
      <c r="L148" s="11">
        <v>42046</v>
      </c>
      <c r="M148" s="11">
        <v>42227</v>
      </c>
      <c r="N148" s="11">
        <v>43688</v>
      </c>
    </row>
    <row r="149" spans="1:14" ht="24" x14ac:dyDescent="0.2">
      <c r="A149" s="6" t="s">
        <v>16</v>
      </c>
      <c r="B149" s="7" t="s">
        <v>175</v>
      </c>
      <c r="C149" s="7" t="s">
        <v>38</v>
      </c>
      <c r="D149" s="8" t="s">
        <v>176</v>
      </c>
      <c r="E149" s="9">
        <v>19184185000160</v>
      </c>
      <c r="F149" s="8" t="s">
        <v>177</v>
      </c>
      <c r="G149" s="10">
        <v>10000</v>
      </c>
      <c r="H149" s="8">
        <v>12</v>
      </c>
      <c r="I149" s="10">
        <f t="shared" si="2"/>
        <v>120000</v>
      </c>
      <c r="J149" s="8" t="s">
        <v>178</v>
      </c>
      <c r="K149" s="11">
        <v>41680</v>
      </c>
      <c r="L149" s="11">
        <v>42227</v>
      </c>
      <c r="M149" s="11">
        <v>42593</v>
      </c>
      <c r="N149" s="11">
        <v>43688</v>
      </c>
    </row>
    <row r="150" spans="1:14" ht="24" x14ac:dyDescent="0.2">
      <c r="A150" s="6" t="s">
        <v>16</v>
      </c>
      <c r="B150" s="7" t="s">
        <v>175</v>
      </c>
      <c r="C150" s="7" t="s">
        <v>39</v>
      </c>
      <c r="D150" s="8" t="s">
        <v>176</v>
      </c>
      <c r="E150" s="9">
        <v>19184185000160</v>
      </c>
      <c r="F150" s="8" t="s">
        <v>177</v>
      </c>
      <c r="G150" s="10">
        <v>10000</v>
      </c>
      <c r="H150" s="8">
        <v>12</v>
      </c>
      <c r="I150" s="10">
        <f t="shared" si="2"/>
        <v>120000</v>
      </c>
      <c r="J150" s="8" t="s">
        <v>178</v>
      </c>
      <c r="K150" s="11">
        <v>41680</v>
      </c>
      <c r="L150" s="11">
        <v>42593</v>
      </c>
      <c r="M150" s="11">
        <v>42958</v>
      </c>
      <c r="N150" s="11">
        <v>43688</v>
      </c>
    </row>
    <row r="151" spans="1:14" ht="24" x14ac:dyDescent="0.2">
      <c r="A151" s="6" t="s">
        <v>16</v>
      </c>
      <c r="B151" s="7" t="s">
        <v>175</v>
      </c>
      <c r="C151" s="7" t="s">
        <v>40</v>
      </c>
      <c r="D151" s="8" t="s">
        <v>176</v>
      </c>
      <c r="E151" s="9">
        <v>19184185000160</v>
      </c>
      <c r="F151" s="8" t="s">
        <v>177</v>
      </c>
      <c r="G151" s="10">
        <v>10000</v>
      </c>
      <c r="H151" s="8">
        <v>12</v>
      </c>
      <c r="I151" s="10">
        <f t="shared" si="2"/>
        <v>120000</v>
      </c>
      <c r="J151" s="8" t="s">
        <v>178</v>
      </c>
      <c r="K151" s="11">
        <v>41680</v>
      </c>
      <c r="L151" s="11">
        <v>42958</v>
      </c>
      <c r="M151" s="11">
        <v>43323</v>
      </c>
      <c r="N151" s="11">
        <v>43688</v>
      </c>
    </row>
    <row r="152" spans="1:14" ht="24" x14ac:dyDescent="0.2">
      <c r="A152" s="6" t="s">
        <v>16</v>
      </c>
      <c r="B152" s="7" t="s">
        <v>175</v>
      </c>
      <c r="C152" s="7" t="s">
        <v>50</v>
      </c>
      <c r="D152" s="8" t="s">
        <v>176</v>
      </c>
      <c r="E152" s="9">
        <v>19184185000160</v>
      </c>
      <c r="F152" s="8" t="s">
        <v>177</v>
      </c>
      <c r="G152" s="10">
        <v>10000</v>
      </c>
      <c r="H152" s="8">
        <v>12</v>
      </c>
      <c r="I152" s="10">
        <f t="shared" si="2"/>
        <v>120000</v>
      </c>
      <c r="J152" s="8" t="s">
        <v>178</v>
      </c>
      <c r="K152" s="11">
        <v>41680</v>
      </c>
      <c r="L152" s="11">
        <v>43323</v>
      </c>
      <c r="M152" s="11">
        <v>43688</v>
      </c>
      <c r="N152" s="11">
        <v>43688</v>
      </c>
    </row>
  </sheetData>
  <pageMargins left="0.51181102362204722" right="0.51181102362204722" top="0.78740157480314965" bottom="0.78740157480314965" header="0.31496062992125984" footer="0.31496062992125984"/>
  <pageSetup paperSize="9" scale="55" orientation="landscape" r:id="rId1"/>
  <drawing r:id="rId2"/>
  <legacyDrawing r:id="rId3"/>
  <tableParts count="1">
    <tablePart r:id="rId4"/>
  </tableParts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6KjE1Dd0doPWiLoZTt9OCKjJdkTbNE8rUXPWN2fQ4hQ=</DigestValue>
    </Reference>
    <Reference Type="http://www.w3.org/2000/09/xmldsig#Object" URI="#idOfficeObject">
      <DigestMethod Algorithm="http://www.w3.org/2001/04/xmlenc#sha256"/>
      <DigestValue>fdDZpn38vVL2SprOGsrXat3OvLe5Qs+CpFtMZVPs3yc=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FDONbSv6UKuK7Ro4WYI7NxFYHGjV0kNbx/G/aqGefU8=</DigestValue>
    </Reference>
  </SignedInfo>
  <SignatureValue>M5ElWQemg8XehF92GNFNaYnrMtiNLjPUkKCgUQ8mxHn5oyyfdg0CDo9M1DNk4+5uhd/qVbyTWLZv
n4OroStzOvQJ6DbnkUdPCh7NXkMeb4jDw3u8JKWlnBjpNPnJ4z+DTMuvHLbj/O26/1USFWidyLNv
fRcxB3s+Uiur2/2rhOEi+lRtiHGJ43LpxavNb/0PSIMku9Uy2jB66yahu+ocCGMWm/Fx2evPeS9g
MPyOeuAIwW4L98PKeAWEJBImBmVISeXezd6i7mipclKlyNF56Dx8CjOMttR5A3NtGLqjv/1y1rAz
mvsYfnhtZITq0yi+EsxqNrWBnLSyJzG1xtkl6w==</SignatureValue>
  <KeyInfo>
    <X509Data>
      <X509Certificate>MIID7jCCAtagAwIBAgIKw6IvL/n+iw6o6DANBgkqhkiG9w0BAQsFADCBpDEdMBsGA1UEAxMUQWxpY2UgQy4gTW90YSBTb2FyZXMxMzAxBgNVBAoMKkluc3RpdHV0byBkZSBHZXN0w6NvIGUgSHVtYW5pemHDp8OjbyAtIElHSDEZMBcGA1UECxMQQ29vcmQuIEV4ZWN1dGl2YTEmMCQGCSqGSIb3DQEJARYXYWxpY2Uuc29hcmVzQGlnaC5vcmcuYnIxCzAJBgNVBAYTAkJSMB4XDTIyMDEyNTEyMjU1MFoXDTI3MDEyNTEyMjU1MFowgaQxHTAbBgNVBAMTFEFsaWNlIEMuIE1vdGEgU29hcmVzMTMwMQYDVQQKDCpJbnN0aXR1dG8gZGUgR2VzdMOjbyBlIEh1bWFuaXphw6fDo28gLSBJR0gxGTAXBgNVBAsTEENvb3JkLiBFeGVjdXRpdmExJjAkBgkqhkiG9w0BCQEWF2FsaWNlLnNvYXJlc0BpZ2gub3JnLmJyMQswCQYDVQQGEwJCUjCCASIwDQYJKoZIhvcNAQEBBQADggEPADCCAQoCggEBAMETZrrA6vYItguOB62j1fsf1vEVZMlKCCjhkPwRbaPbySv9f9pNbrmmBloHQrQjGD9LEjk8wZGUNMpNm/UwJUZ7ssUlQiqAuzsjMkSvKdJLodL82obaPsTUK2clZVybv+l0TbBosDkSvD3iMYuTYk25XC1g4lzMnxj/6/ImTJejZM7LNS+A7BIfNkGXvoTdCZBGDbPDUaXlmCbjZBH+PYKb61zqwyAe0cVYFo5aigS+dTyJ/pCciGP80eTmHPRUUI+U1ydgmdeRtpaJ8XsyTakHTfufYx879GthHHgB64XPv3+SR0fcYcjxZFrYx5Uzg6f6Me1cBhr94AgmyfOe0fUCAwEAAaMgMB4wDwYJKoZIhvcvAQEKBAIFADALBgNVHQ8EBAMCA5gwDQYJKoZIhvcNAQELBQADggEBALBqrMMvmG0rT9xRoutZRQ6bn4VA392G3g16/TKCEaeB3LkZI5Ib/5rOGsGVtqShG1XrfCzhoPev1bHGCVfkrMtpi4l66BT+yqWhN4xa7NcAReyBCpB0zVPPIdE4ErqMkNyDJql17Trj3FALtzAvd4h/HjTKCAwkTDiZEgqVPurc88RxrdWkQ7L6Rpz2iXyGVF31XGAvEXImU8eHpGeGQSpICfZIALfE2/6c5FCAYp21uj4o7wIkNQ1tVaaux7RkgHNOkjLjDZQ6u1UG8RJ/azxOJfiS0lT609JH+L9FoYdqaaQQvHHF+15AXFd3kudRSw257KFu+Xqf7xFNf0NH1FE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+70tVQiKI1yf3TMXuIIdLvQ+S5B+Bw9XjNZHe++mCkI=</DigestValue>
      </Reference>
      <Reference URI="/xl/calcChain.xml?ContentType=application/vnd.openxmlformats-officedocument.spreadsheetml.calcChain+xml">
        <DigestMethod Algorithm="http://www.w3.org/2001/04/xmlenc#sha256"/>
        <DigestValue>/mYXjuPbN9BSyYEep2vLQVcZJ2ulg0EHm0B1H/+5g5s=</DigestValue>
      </Reference>
      <Reference URI="/xl/comments1.xml?ContentType=application/vnd.openxmlformats-officedocument.spreadsheetml.comments+xml">
        <DigestMethod Algorithm="http://www.w3.org/2001/04/xmlenc#sha256"/>
        <DigestValue>ynRex1x1fJow+zkjeax08P99jYCnd8cPhVFhU0D027c=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5DV+vgkPPH+1KB7+r3e9ONqOjAk7xSzTm7Jd0rppItE=</DigestValue>
      </Reference>
      <Reference URI="/xl/drawings/vmlDrawing1.vml?ContentType=application/vnd.openxmlformats-officedocument.vmlDrawing">
        <DigestMethod Algorithm="http://www.w3.org/2001/04/xmlenc#sha256"/>
        <DigestValue>4kko0ztkdm5EVYK/9uutrLAtOwDH2l3Ai9xSMnw3DQk=</DigestValue>
      </Reference>
      <Reference URI="/xl/media/image1.png?ContentType=image/png">
        <DigestMethod Algorithm="http://www.w3.org/2001/04/xmlenc#sha256"/>
        <DigestValue>JYw6vt4cJjjzbNNwy+CJPPqpNy7LoNwKw8L0Wg9+JzY=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EElUwR9RLihlw4Cq4EM3vF6RdNiBJ/kBiqI0dDyN2vc=</DigestValue>
      </Reference>
      <Reference URI="/xl/sharedStrings.xml?ContentType=application/vnd.openxmlformats-officedocument.spreadsheetml.sharedStrings+xml">
        <DigestMethod Algorithm="http://www.w3.org/2001/04/xmlenc#sha256"/>
        <DigestValue>Z9wX+Hrh70aFukeZzt9NOJV6SoZoP+x3mYS5rMwpniI=</DigestValue>
      </Reference>
      <Reference URI="/xl/styles.xml?ContentType=application/vnd.openxmlformats-officedocument.spreadsheetml.styles+xml">
        <DigestMethod Algorithm="http://www.w3.org/2001/04/xmlenc#sha256"/>
        <DigestValue>FzdFJzP/cJFirvXpoP8cBxhRQDNRWEM3Thuwf9gfE6U=</DigestValue>
      </Reference>
      <Reference URI="/xl/tables/table1.xml?ContentType=application/vnd.openxmlformats-officedocument.spreadsheetml.table+xml">
        <DigestMethod Algorithm="http://www.w3.org/2001/04/xmlenc#sha256"/>
        <DigestValue>2yGqWmvV0lSuWZWWVegP7MSb+6yTiqYyJfxBn5VfMbo=</DigestValue>
      </Reference>
      <Reference URI="/xl/theme/theme1.xml?ContentType=application/vnd.openxmlformats-officedocument.theme+xml">
        <DigestMethod Algorithm="http://www.w3.org/2001/04/xmlenc#sha256"/>
        <DigestValue>UjOvE6DspcGH4J48/R/wKpX04oXW2mCGbLigBn8v2Wg=</DigestValue>
      </Reference>
      <Reference URI="/xl/workbook.xml?ContentType=application/vnd.openxmlformats-officedocument.spreadsheetml.sheet.main+xml">
        <DigestMethod Algorithm="http://www.w3.org/2001/04/xmlenc#sha256"/>
        <DigestValue>+4QzihUtjLlY8wo2Q/AJnGWyI8o2EcJg3Uoh03jpeQY=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5"/>
          </Transform>
          <Transform Algorithm="http://www.w3.org/TR/2001/REC-xml-c14n-20010315"/>
        </Transforms>
        <DigestMethod Algorithm="http://www.w3.org/2001/04/xmlenc#sha256"/>
        <DigestValue>ANeLYAcowAH/zTybQVgUwR0mC5IvI0U04vIGJ2XOdtY=</DigestValue>
      </Reference>
      <Reference URI="/xl/worksheets/sheet1.xml?ContentType=application/vnd.openxmlformats-officedocument.spreadsheetml.worksheet+xml">
        <DigestMethod Algorithm="http://www.w3.org/2001/04/xmlenc#sha256"/>
        <DigestValue>pY2q1VBBxt0Ym0Zkslt9RILAse1yB0vjCNoJ+dm4Xcs=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2022-01-25T20:18:50Z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16.0.14729/23</OfficeVersion>
          <ApplicationVersion>16.0.14729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2022-01-25T20:18:50Z</xd:SigningTime>
          <xd:SigningCertificate>
            <xd:Cert>
              <xd:CertDigest>
                <DigestMethod Algorithm="http://www.w3.org/2001/04/xmlenc#sha256"/>
                <DigestValue>869QFVnJbVJU8XkmOV1/T//oOutWUUWhzjqXjrU60Xg=</DigestValue>
              </xd:CertDigest>
              <xd:IssuerSerial>
                <X509IssuerName>C=BR, E=alice.soares@igh.org.br, OU=Coord. Executiva, O=Instituto de Gestão e Humanização - IGH, CN=Alice C. Mota Soares</X509IssuerName>
                <X509SerialNumber>923853236910637102049512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JUL AGO</vt:lpstr>
      <vt:lpstr>'JUL AGO'!Titulos_de_impressao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Alice Carneiro Mota Soares</dc:creator>
  <cp:lastModifiedBy>Alice Carneiro Mota Soares</cp:lastModifiedBy>
  <cp:lastPrinted>2022-01-25T20:18:10Z</cp:lastPrinted>
  <dcterms:created xsi:type="dcterms:W3CDTF">2022-01-25T20:17:43Z</dcterms:created>
  <dcterms:modified xsi:type="dcterms:W3CDTF">2022-01-25T20:18:43Z</dcterms:modified>
</cp:coreProperties>
</file>