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Transparência\HEMNSL\09 - Financeiro\1 - Relatório comparativos de recursos recebidos, gastos e devolvidos\2020\"/>
    </mc:Choice>
  </mc:AlternateContent>
  <xr:revisionPtr revIDLastSave="0" documentId="13_ncr:1_{54CCD430-D581-48AB-A8F7-6D4A1E3B2820}" xr6:coauthVersionLast="46" xr6:coauthVersionMax="46" xr10:uidLastSave="{00000000-0000-0000-0000-000000000000}"/>
  <bookViews>
    <workbookView xWindow="-108" yWindow="-108" windowWidth="23256" windowHeight="12576" xr2:uid="{38BB49B9-F14C-456B-AB88-1EE2522FFEF8}"/>
  </bookViews>
  <sheets>
    <sheet name="FEV-20" sheetId="1" r:id="rId1"/>
  </sheets>
  <externalReferences>
    <externalReference r:id="rId2"/>
  </externalReferences>
  <definedNames>
    <definedName name="_xlnm.Print_Area" localSheetId="0">'FEV-20'!$A$1:$C$80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1" l="1"/>
  <c r="C62" i="1"/>
  <c r="C43" i="1"/>
  <c r="C31" i="1"/>
  <c r="C30" i="1"/>
  <c r="C29" i="1"/>
  <c r="C28" i="1"/>
  <c r="C27" i="1"/>
  <c r="C26" i="1"/>
  <c r="C25" i="1"/>
  <c r="C32" i="1" l="1"/>
  <c r="C81" i="1" s="1"/>
</calcChain>
</file>

<file path=xl/sharedStrings.xml><?xml version="1.0" encoding="utf-8"?>
<sst xmlns="http://schemas.openxmlformats.org/spreadsheetml/2006/main" count="59" uniqueCount="51">
  <si>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</si>
  <si>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</si>
  <si>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</si>
  <si>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</si>
  <si>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VIGÊNCIA DO CONTRATO DE GESTÃO/TERMO ADITIVO:</t>
    </r>
    <r>
      <rPr>
        <sz val="11"/>
        <color theme="1"/>
        <rFont val="Liberation Sans"/>
      </rPr>
      <t xml:space="preserve"> 26/12/2019 A 25/06/2020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7° TA ao TTG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</si>
  <si>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</si>
  <si>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</si>
  <si>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</si>
  <si>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</si>
  <si>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</si>
  <si>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9002-6</t>
  </si>
  <si>
    <t>Banco Bradesco - 2864 / 2663-8</t>
  </si>
  <si>
    <t>Caixa Econômica Federal - 3888-1 / 200-5</t>
  </si>
  <si>
    <t>Aplicação Bradesco - 2864 / 9002-6</t>
  </si>
  <si>
    <t>Aplicação Bradesco - 2864 / 2663-8</t>
  </si>
  <si>
    <t>Aplicação CEF - 3888 / 200-5</t>
  </si>
  <si>
    <t>Fundo Fixo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</si>
  <si>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</si>
  <si>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</si>
  <si>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</si>
  <si>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</si>
  <si>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</si>
  <si>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</si>
  <si>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</si>
  <si>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</si>
  <si>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</si>
  <si>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</si>
  <si>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</si>
  <si>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</si>
  <si>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</si>
  <si>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</si>
  <si>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</si>
  <si>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</si>
  <si>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</si>
  <si>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</si>
  <si>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</si>
  <si>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</si>
  <si>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</si>
  <si>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</si>
  <si>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</si>
  <si>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</si>
  <si>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</si>
  <si>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</si>
  <si>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</si>
  <si>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</si>
  <si>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</si>
  <si>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</si>
  <si>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</si>
  <si>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</si>
  <si>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</si>
  <si>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SALDO BANCÁRIO 29/02/2020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</si>
</sst>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9FA777B-9C45-41E7-A630-95C9A02B64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689D1AB-DE7C-4DB9-9DD8-F7BACFC2B8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/Users/gerencia/Desktop/Transpar&#234;ncia/HEMNSL/09%20-%20Financeiro/1%20-%20Relat&#243;rio%20comparativos%20de%20recursos%20recebidos,%20gastos%20e%20devolvidos/2021/Relat&#243;rio%20mensal%20comparativo%20de%20recursos%20recebidos,%20gastos%20e%20devolvidos%20ao%20Poder%20P&#250;blico.xlsx?8B67687B" TargetMode="External"/><Relationship Id="rId1" Type="http://schemas.openxmlformats.org/officeDocument/2006/relationships/externalLinkPath" Target="file:///\\8B67687B\Relat&#243;rio%20mensal%20comparativo%20de%20recursos%20recebidos,%20gastos%20e%20devolvidos%20ao%20Poder%20P&#250;bli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-20"/>
      <sheetName val="FEV-20"/>
      <sheetName val="MAR-20"/>
      <sheetName val="ABR-20"/>
      <sheetName val="MAI-20"/>
      <sheetName val="JUN-20"/>
      <sheetName val="JUL-20"/>
      <sheetName val="AGO-20"/>
      <sheetName val="SET-20"/>
      <sheetName val="OUT-20"/>
      <sheetName val="NOV-20"/>
      <sheetName val="DEZ-20"/>
      <sheetName val="JAN-21"/>
      <sheetName val="FEV-21"/>
      <sheetName val="MAR-21"/>
    </sheetNames>
    <sheetDataSet>
      <sheetData sheetId="0">
        <row r="68">
          <cell r="C68">
            <v>1</v>
          </cell>
        </row>
        <row r="69">
          <cell r="C69">
            <v>1</v>
          </cell>
        </row>
        <row r="70">
          <cell r="C70">
            <v>0</v>
          </cell>
        </row>
        <row r="71">
          <cell r="C71">
            <v>788076.41</v>
          </cell>
        </row>
        <row r="72">
          <cell r="C72">
            <v>10893.2</v>
          </cell>
        </row>
        <row r="73">
          <cell r="C73">
            <v>345674.56</v>
          </cell>
        </row>
        <row r="74">
          <cell r="C74">
            <v>2000</v>
          </cell>
        </row>
      </sheetData>
      <sheetData sheetId="1"/>
      <sheetData sheetId="2"/>
      <sheetData sheetId="3"/>
      <sheetData sheetId="4"/>
      <sheetData sheetId="5"/>
      <sheetData sheetId="6">
        <row r="68">
          <cell r="C68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49B5E-264D-499E-87C4-13EEF4532053}">
  <sheetPr>
    <pageSetUpPr fitToPage="1"/>
  </sheetPr>
  <dimension ref="A6:G81"/>
  <sheetViews>
    <sheetView showGridLines="0" tabSelected="1" view="pageBreakPreview" zoomScale="80" zoomScaleNormal="80" zoomScaleSheetLayoutView="80" workbookViewId="0"/>
  </sheetViews>
  <sheetFormatPr defaultRowHeight="13.8"/>
  <cols>
    <col min="1" max="1" width="18.796875" customWidth="1"/>
    <col min="2" max="2" width="65.69921875" customWidth="1"/>
    <col min="3" max="3" width="20.3984375" customWidth="1"/>
    <col min="4" max="4" width="10.69921875" customWidth="1"/>
    <col min="5" max="5" width="29.5" customWidth="1"/>
    <col min="6" max="6" width="19.796875" customWidth="1"/>
    <col min="7" max="7" width="10.69921875" customWidth="1"/>
  </cols>
  <sheetData>
    <row r="6" spans="1:3" ht="27.6" customHeight="1">
      <c r="A6" s="32" t="s">
        <v>0</v>
      </c>
      <c r="B6" s="32"/>
      <c r="C6" s="32"/>
    </row>
    <row r="7" spans="1:3">
      <c r="A7" s="1"/>
    </row>
    <row r="8" spans="1:3">
      <c r="A8" s="2" t="s">
        <v>1</v>
      </c>
    </row>
    <row r="9" spans="1:3" ht="5.4" customHeight="1">
      <c r="A9" s="2"/>
    </row>
    <row r="10" spans="1:3">
      <c r="A10" s="2" t="s">
        <v>2</v>
      </c>
    </row>
    <row r="11" spans="1:3" ht="5.4" customHeight="1">
      <c r="A11" s="2"/>
    </row>
    <row r="12" spans="1:3">
      <c r="A12" s="2" t="s">
        <v>3</v>
      </c>
    </row>
    <row r="13" spans="1:3" ht="5.4" customHeight="1">
      <c r="A13" s="2"/>
    </row>
    <row r="14" spans="1:3">
      <c r="A14" s="2" t="s">
        <v>4</v>
      </c>
    </row>
    <row r="15" spans="1:3" ht="5.4" customHeight="1">
      <c r="A15" s="2"/>
    </row>
    <row r="16" spans="1:3">
      <c r="A16" s="2" t="s">
        <v>5</v>
      </c>
    </row>
    <row r="17" spans="1:7">
      <c r="A17" s="2"/>
    </row>
    <row r="18" spans="1:7">
      <c r="A18" s="3" t="s">
        <v>6</v>
      </c>
    </row>
    <row r="19" spans="1:7">
      <c r="A19" s="4">
        <v>43862</v>
      </c>
    </row>
    <row r="20" spans="1:7">
      <c r="A20" s="5" t="s">
        <v>7</v>
      </c>
      <c r="B20" s="6"/>
    </row>
    <row r="21" spans="1:7">
      <c r="F21" s="7"/>
      <c r="G21" s="7"/>
    </row>
    <row r="22" spans="1:7">
      <c r="A22" s="22" t="s">
        <v>8</v>
      </c>
      <c r="B22" s="22"/>
      <c r="C22" s="22"/>
    </row>
    <row r="23" spans="1:7">
      <c r="A23" s="30"/>
      <c r="B23" s="30"/>
      <c r="C23" s="30"/>
    </row>
    <row r="24" spans="1:7" s="2" customFormat="1">
      <c r="A24" s="33" t="s">
        <v>9</v>
      </c>
      <c r="B24" s="34"/>
      <c r="C24" s="35"/>
    </row>
    <row r="25" spans="1:7">
      <c r="A25" s="20" t="s">
        <v>10</v>
      </c>
      <c r="B25" s="20"/>
      <c r="C25" s="8">
        <f>'[1]JAN-20'!C68</f>
        <v>1</v>
      </c>
    </row>
    <row r="26" spans="1:7">
      <c r="A26" s="20" t="s">
        <v>11</v>
      </c>
      <c r="B26" s="20"/>
      <c r="C26" s="8">
        <f>'[1]JAN-20'!C69</f>
        <v>1</v>
      </c>
    </row>
    <row r="27" spans="1:7">
      <c r="A27" s="20" t="s">
        <v>12</v>
      </c>
      <c r="B27" s="20"/>
      <c r="C27" s="8">
        <f>'[1]JAN-20'!C70</f>
        <v>0</v>
      </c>
    </row>
    <row r="28" spans="1:7">
      <c r="A28" s="20" t="s">
        <v>13</v>
      </c>
      <c r="B28" s="20"/>
      <c r="C28" s="8">
        <f>'[1]JAN-20'!C71</f>
        <v>788076.41</v>
      </c>
    </row>
    <row r="29" spans="1:7">
      <c r="A29" s="20" t="s">
        <v>14</v>
      </c>
      <c r="B29" s="20"/>
      <c r="C29" s="8">
        <f>'[1]JAN-20'!C72</f>
        <v>10893.2</v>
      </c>
    </row>
    <row r="30" spans="1:7">
      <c r="A30" s="20" t="s">
        <v>15</v>
      </c>
      <c r="B30" s="20"/>
      <c r="C30" s="8">
        <f>'[1]JAN-20'!C73</f>
        <v>345674.56</v>
      </c>
    </row>
    <row r="31" spans="1:7">
      <c r="A31" s="20" t="s">
        <v>16</v>
      </c>
      <c r="B31" s="20"/>
      <c r="C31" s="8">
        <f>'[1]JAN-20'!C74</f>
        <v>2000</v>
      </c>
    </row>
    <row r="32" spans="1:7" s="2" customFormat="1">
      <c r="A32" s="14" t="s">
        <v>17</v>
      </c>
      <c r="B32" s="15"/>
      <c r="C32" s="9">
        <f>SUM(C25:C31)</f>
        <v>1146646.17</v>
      </c>
    </row>
    <row r="33" spans="1:3">
      <c r="A33" s="31"/>
      <c r="B33" s="31"/>
      <c r="C33" s="31"/>
    </row>
    <row r="34" spans="1:3">
      <c r="A34" s="22" t="s">
        <v>18</v>
      </c>
      <c r="B34" s="22"/>
      <c r="C34" s="22"/>
    </row>
    <row r="35" spans="1:3">
      <c r="A35" s="23" t="s">
        <v>19</v>
      </c>
      <c r="B35" s="28"/>
      <c r="C35" s="10">
        <v>3042182.39</v>
      </c>
    </row>
    <row r="36" spans="1:3">
      <c r="A36" s="23" t="s">
        <v>20</v>
      </c>
      <c r="B36" s="28"/>
      <c r="C36" s="10">
        <v>869392.39</v>
      </c>
    </row>
    <row r="37" spans="1:3">
      <c r="A37" s="23" t="s">
        <v>21</v>
      </c>
      <c r="B37" s="28"/>
      <c r="C37" s="10">
        <v>0</v>
      </c>
    </row>
    <row r="38" spans="1:3">
      <c r="A38" s="23" t="s">
        <v>22</v>
      </c>
      <c r="B38" s="28"/>
      <c r="C38" s="10">
        <v>0</v>
      </c>
    </row>
    <row r="39" spans="1:3">
      <c r="A39" s="23" t="s">
        <v>23</v>
      </c>
      <c r="B39" s="28"/>
      <c r="C39" s="10">
        <v>1743.03</v>
      </c>
    </row>
    <row r="40" spans="1:3">
      <c r="A40" s="23" t="s">
        <v>24</v>
      </c>
      <c r="B40" s="28"/>
      <c r="C40" s="10">
        <v>0</v>
      </c>
    </row>
    <row r="41" spans="1:3">
      <c r="A41" s="23" t="s">
        <v>25</v>
      </c>
      <c r="B41" s="28"/>
      <c r="C41" s="10">
        <v>6370.38</v>
      </c>
    </row>
    <row r="42" spans="1:3">
      <c r="A42" s="23" t="s">
        <v>26</v>
      </c>
      <c r="B42" s="28"/>
      <c r="C42" s="10">
        <v>0</v>
      </c>
    </row>
    <row r="43" spans="1:3" s="2" customFormat="1">
      <c r="A43" s="25" t="s">
        <v>27</v>
      </c>
      <c r="B43" s="29"/>
      <c r="C43" s="9">
        <f>SUM(C35:C42)</f>
        <v>3919688.19</v>
      </c>
    </row>
    <row r="44" spans="1:3">
      <c r="A44" s="30"/>
      <c r="B44" s="30"/>
      <c r="C44" s="30"/>
    </row>
    <row r="45" spans="1:3">
      <c r="A45" s="22" t="s">
        <v>28</v>
      </c>
      <c r="B45" s="22"/>
      <c r="C45" s="22"/>
    </row>
    <row r="46" spans="1:3">
      <c r="A46" s="23" t="s">
        <v>29</v>
      </c>
      <c r="B46" s="24"/>
      <c r="C46" s="11">
        <v>-44523.82</v>
      </c>
    </row>
    <row r="47" spans="1:3">
      <c r="A47" s="23" t="s">
        <v>30</v>
      </c>
      <c r="B47" s="24"/>
      <c r="C47" s="11">
        <v>-1323832.06</v>
      </c>
    </row>
    <row r="48" spans="1:3">
      <c r="A48" s="23" t="s">
        <v>31</v>
      </c>
      <c r="B48" s="24"/>
      <c r="C48" s="11">
        <v>-360434.32</v>
      </c>
    </row>
    <row r="49" spans="1:3">
      <c r="A49" s="23" t="s">
        <v>32</v>
      </c>
      <c r="B49" s="24"/>
      <c r="C49" s="11">
        <v>-10326.870000000001</v>
      </c>
    </row>
    <row r="50" spans="1:3">
      <c r="A50" s="23" t="s">
        <v>33</v>
      </c>
      <c r="B50" s="24"/>
      <c r="C50" s="11">
        <v>-41387.129999999997</v>
      </c>
    </row>
    <row r="51" spans="1:3">
      <c r="A51" s="23" t="s">
        <v>34</v>
      </c>
      <c r="B51" s="24"/>
      <c r="C51" s="11">
        <v>-1999.98</v>
      </c>
    </row>
    <row r="52" spans="1:3">
      <c r="A52" s="23" t="s">
        <v>35</v>
      </c>
      <c r="B52" s="24"/>
      <c r="C52" s="11">
        <v>-57079.87</v>
      </c>
    </row>
    <row r="53" spans="1:3">
      <c r="A53" s="23" t="s">
        <v>36</v>
      </c>
      <c r="B53" s="27"/>
      <c r="C53" s="11">
        <v>-1173.9000000000001</v>
      </c>
    </row>
    <row r="54" spans="1:3">
      <c r="A54" s="23" t="s">
        <v>37</v>
      </c>
      <c r="B54" s="24"/>
      <c r="C54" s="11">
        <v>0</v>
      </c>
    </row>
    <row r="55" spans="1:3">
      <c r="A55" s="23" t="s">
        <v>38</v>
      </c>
      <c r="B55" s="24"/>
      <c r="C55" s="11">
        <v>-145107.9</v>
      </c>
    </row>
    <row r="56" spans="1:3">
      <c r="A56" s="23" t="s">
        <v>39</v>
      </c>
      <c r="B56" s="24"/>
      <c r="C56" s="11">
        <v>-1232.8499999999999</v>
      </c>
    </row>
    <row r="57" spans="1:3">
      <c r="A57" s="23" t="s">
        <v>40</v>
      </c>
      <c r="B57" s="24"/>
      <c r="C57" s="11">
        <v>-120.49</v>
      </c>
    </row>
    <row r="58" spans="1:3">
      <c r="A58" s="23" t="s">
        <v>41</v>
      </c>
      <c r="B58" s="24"/>
      <c r="C58" s="11">
        <v>-854930.34</v>
      </c>
    </row>
    <row r="59" spans="1:3">
      <c r="A59" s="23" t="s">
        <v>42</v>
      </c>
      <c r="B59" s="24"/>
      <c r="C59" s="11">
        <v>-14462.05</v>
      </c>
    </row>
    <row r="60" spans="1:3">
      <c r="A60" s="23" t="s">
        <v>43</v>
      </c>
      <c r="B60" s="24"/>
      <c r="C60" s="11">
        <v>0</v>
      </c>
    </row>
    <row r="61" spans="1:3">
      <c r="A61" s="23" t="s">
        <v>44</v>
      </c>
      <c r="B61" s="24"/>
      <c r="C61" s="11">
        <v>0</v>
      </c>
    </row>
    <row r="62" spans="1:3" s="2" customFormat="1">
      <c r="A62" s="25" t="s">
        <v>45</v>
      </c>
      <c r="B62" s="26"/>
      <c r="C62" s="12">
        <f>SUM(C46:C61)</f>
        <v>-2856611.58</v>
      </c>
    </row>
    <row r="63" spans="1:3">
      <c r="A63" s="21"/>
      <c r="B63" s="21"/>
      <c r="C63" s="21"/>
    </row>
    <row r="64" spans="1:3">
      <c r="A64" s="22" t="s">
        <v>46</v>
      </c>
      <c r="B64" s="22"/>
      <c r="C64" s="22"/>
    </row>
    <row r="65" spans="1:3">
      <c r="A65" s="23" t="s">
        <v>47</v>
      </c>
      <c r="B65" s="24"/>
      <c r="C65" s="11">
        <v>0</v>
      </c>
    </row>
    <row r="66" spans="1:3">
      <c r="A66" s="21"/>
      <c r="B66" s="21"/>
      <c r="C66" s="21"/>
    </row>
    <row r="67" spans="1:3">
      <c r="A67" s="22" t="s">
        <v>50</v>
      </c>
      <c r="B67" s="22"/>
      <c r="C67" s="22"/>
    </row>
    <row r="68" spans="1:3">
      <c r="A68" s="20" t="s">
        <v>10</v>
      </c>
      <c r="B68" s="20"/>
      <c r="C68" s="8">
        <v>1</v>
      </c>
    </row>
    <row r="69" spans="1:3">
      <c r="A69" s="20" t="s">
        <v>11</v>
      </c>
      <c r="B69" s="20"/>
      <c r="C69" s="8">
        <v>1</v>
      </c>
    </row>
    <row r="70" spans="1:3">
      <c r="A70" s="20" t="s">
        <v>12</v>
      </c>
      <c r="B70" s="20"/>
      <c r="C70" s="8">
        <v>56.05</v>
      </c>
    </row>
    <row r="71" spans="1:3">
      <c r="A71" s="20" t="s">
        <v>13</v>
      </c>
      <c r="B71" s="20"/>
      <c r="C71" s="8">
        <v>471218.45</v>
      </c>
    </row>
    <row r="72" spans="1:3">
      <c r="A72" s="20" t="s">
        <v>14</v>
      </c>
      <c r="B72" s="20"/>
      <c r="C72" s="8">
        <v>512154.32</v>
      </c>
    </row>
    <row r="73" spans="1:3">
      <c r="A73" s="20" t="s">
        <v>15</v>
      </c>
      <c r="B73" s="20"/>
      <c r="C73" s="8">
        <v>1224291.96</v>
      </c>
    </row>
    <row r="74" spans="1:3">
      <c r="A74" s="20" t="s">
        <v>16</v>
      </c>
      <c r="B74" s="20"/>
      <c r="C74" s="8">
        <v>2000</v>
      </c>
    </row>
    <row r="75" spans="1:3" s="2" customFormat="1">
      <c r="A75" s="14" t="s">
        <v>17</v>
      </c>
      <c r="B75" s="15"/>
      <c r="C75" s="9">
        <f>SUM(C68:C74)</f>
        <v>2209722.7800000003</v>
      </c>
    </row>
    <row r="76" spans="1:3">
      <c r="A76" s="16"/>
      <c r="B76" s="16"/>
      <c r="C76" s="16"/>
    </row>
    <row r="77" spans="1:3">
      <c r="A77" s="17" t="s">
        <v>48</v>
      </c>
      <c r="B77" s="17"/>
      <c r="C77" s="17"/>
    </row>
    <row r="78" spans="1:3">
      <c r="A78" s="18"/>
      <c r="B78" s="18"/>
      <c r="C78" s="18"/>
    </row>
    <row r="79" spans="1:3">
      <c r="A79" s="18"/>
      <c r="B79" s="18"/>
      <c r="C79" s="18"/>
    </row>
    <row r="80" spans="1:3">
      <c r="A80" s="19" t="s">
        <v>49</v>
      </c>
      <c r="B80" s="19"/>
      <c r="C80" s="19"/>
    </row>
    <row r="81" spans="3:3">
      <c r="C81" s="13">
        <f>C32+C43+C62+C65-C75</f>
        <v>0</v>
      </c>
    </row>
  </sheetData>
  <mergeCells count="60">
    <mergeCell ref="A32:B32"/>
    <mergeCell ref="A6:C6"/>
    <mergeCell ref="A22:C22"/>
    <mergeCell ref="A23:C23"/>
    <mergeCell ref="A24:C24"/>
    <mergeCell ref="A25:B25"/>
    <mergeCell ref="A26:B26"/>
    <mergeCell ref="A27:B27"/>
    <mergeCell ref="A28:B28"/>
    <mergeCell ref="A29:B29"/>
    <mergeCell ref="A30:B30"/>
    <mergeCell ref="A31:B31"/>
    <mergeCell ref="A44:C44"/>
    <mergeCell ref="A33:C33"/>
    <mergeCell ref="A34:C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6:B56"/>
    <mergeCell ref="A45:C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68:B68"/>
    <mergeCell ref="A57:B57"/>
    <mergeCell ref="A58:B58"/>
    <mergeCell ref="A59:B59"/>
    <mergeCell ref="A60:B60"/>
    <mergeCell ref="A61:B61"/>
    <mergeCell ref="A62:B62"/>
    <mergeCell ref="A63:C63"/>
    <mergeCell ref="A64:C64"/>
    <mergeCell ref="A65:B65"/>
    <mergeCell ref="A66:C66"/>
    <mergeCell ref="A67:C67"/>
    <mergeCell ref="A80:C80"/>
    <mergeCell ref="A69:B69"/>
    <mergeCell ref="A70:B70"/>
    <mergeCell ref="A71:B71"/>
    <mergeCell ref="A72:B72"/>
    <mergeCell ref="A73:B73"/>
    <mergeCell ref="A74:B74"/>
    <mergeCell ref="A75:B75"/>
    <mergeCell ref="A76:C76"/>
    <mergeCell ref="A77:C77"/>
    <mergeCell ref="A78:C78"/>
    <mergeCell ref="A79:C79"/>
  </mergeCells>
  <conditionalFormatting sqref="C1:C22 C50 C61:C62 C25:C36 C42:C43 C45:C47 C64:C65 C67:C75 C81:C1048576 C38:C39">
    <cfRule type="cellIs" dxfId="16" priority="17" operator="lessThan">
      <formula>0</formula>
    </cfRule>
  </conditionalFormatting>
  <conditionalFormatting sqref="C48">
    <cfRule type="cellIs" dxfId="15" priority="16" operator="lessThan">
      <formula>0</formula>
    </cfRule>
  </conditionalFormatting>
  <conditionalFormatting sqref="C49">
    <cfRule type="cellIs" dxfId="14" priority="15" operator="lessThan">
      <formula>0</formula>
    </cfRule>
  </conditionalFormatting>
  <conditionalFormatting sqref="C52:C53">
    <cfRule type="cellIs" dxfId="13" priority="14" operator="lessThan">
      <formula>0</formula>
    </cfRule>
  </conditionalFormatting>
  <conditionalFormatting sqref="C55">
    <cfRule type="cellIs" dxfId="12" priority="13" operator="lessThan">
      <formula>0</formula>
    </cfRule>
  </conditionalFormatting>
  <conditionalFormatting sqref="C56">
    <cfRule type="cellIs" dxfId="11" priority="12" operator="lessThan">
      <formula>0</formula>
    </cfRule>
  </conditionalFormatting>
  <conditionalFormatting sqref="C57">
    <cfRule type="cellIs" dxfId="10" priority="11" operator="lessThan">
      <formula>0</formula>
    </cfRule>
  </conditionalFormatting>
  <conditionalFormatting sqref="C59">
    <cfRule type="cellIs" dxfId="9" priority="10" operator="lessThan">
      <formula>0</formula>
    </cfRule>
  </conditionalFormatting>
  <conditionalFormatting sqref="C58">
    <cfRule type="cellIs" dxfId="8" priority="9" operator="lessThan">
      <formula>0</formula>
    </cfRule>
  </conditionalFormatting>
  <conditionalFormatting sqref="C60">
    <cfRule type="cellIs" dxfId="7" priority="8" operator="lessThan">
      <formula>0</formula>
    </cfRule>
  </conditionalFormatting>
  <conditionalFormatting sqref="C41">
    <cfRule type="cellIs" dxfId="6" priority="7" operator="lessThan">
      <formula>0</formula>
    </cfRule>
  </conditionalFormatting>
  <conditionalFormatting sqref="C47">
    <cfRule type="cellIs" dxfId="5" priority="6" operator="lessThan">
      <formula>0</formula>
    </cfRule>
  </conditionalFormatting>
  <conditionalFormatting sqref="C48">
    <cfRule type="cellIs" dxfId="4" priority="5" operator="lessThan">
      <formula>0</formula>
    </cfRule>
  </conditionalFormatting>
  <conditionalFormatting sqref="C51">
    <cfRule type="cellIs" dxfId="3" priority="4" operator="lessThan">
      <formula>0</formula>
    </cfRule>
  </conditionalFormatting>
  <conditionalFormatting sqref="C54">
    <cfRule type="cellIs" dxfId="2" priority="3" operator="lessThan">
      <formula>0</formula>
    </cfRule>
  </conditionalFormatting>
  <conditionalFormatting sqref="C37">
    <cfRule type="cellIs" dxfId="1" priority="2" operator="lessThan">
      <formula>0</formula>
    </cfRule>
  </conditionalFormatting>
  <conditionalFormatting sqref="C40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73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FEV-20</vt:lpstr>
      <vt:lpstr>'FEV-20'!Area_de_impressao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cp:lastPrinted>2021-05-05T11:35:29Z</cp:lastPrinted>
  <dcterms:created xsi:type="dcterms:W3CDTF">2021-05-04T19:00:49Z</dcterms:created>
  <dcterms:modified xsi:type="dcterms:W3CDTF">2021-05-05T11:35:35Z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