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54CCD430-D581-48AB-A8F7-6D4A1E3B2820}" xr6:coauthVersionLast="46" xr6:coauthVersionMax="46" xr10:uidLastSave="{00000000-0000-0000-0000-000000000000}"/>
  <bookViews>
    <workbookView xWindow="-108" yWindow="-108" windowWidth="23256" windowHeight="12576" xr2:uid="{38BB49B9-F14C-456B-AB88-1EE2522FFEF8}"/>
  </bookViews>
  <sheets>
    <sheet name="FEV-20" sheetId="1" r:id="rId1"/>
  </sheets>
  <externalReferences>
    <externalReference r:id="rId2"/>
  </externalReferences>
  <definedNames>
    <definedName name="_xlnm.Print_Area" localSheetId="0">'FEV-20'!$A$1:$C$80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1" i="1"/>
  <c r="C30" i="1"/>
  <c r="C29" i="1"/>
  <c r="C28" i="1"/>
  <c r="C27" i="1"/>
  <c r="C26" i="1"/>
  <c r="C25" i="1"/>
  <c r="C32" i="1" l="1"/>
  <c r="C81" i="1" s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<sst xmlns="http://schemas.openxmlformats.org/spreadsheetml/2006/main" count="59" uniqueCount="51">
  <si>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</si>
  <si>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</si>
  <si>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</si>
  <si>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</si>
  <si>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26/12/2019 A 25/06/2020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7°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</si>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</sst>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FA777B-9C45-41E7-A630-95C9A02B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89D1AB-DE7C-4DB9-9DD8-F7BACFC2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gerencia/Desktop/Transpar&#234;ncia/HEMNSL/09%20-%20Financeiro/1%20-%20Relat&#243;rio%20comparativos%20de%20recursos%20recebidos,%20gastos%20e%20devolvidos/2021/Relat&#243;rio%20mensal%20comparativo%20de%20recursos%20recebidos,%20gastos%20e%20devolvidos%20ao%20Poder%20P&#250;blico.xlsx?8B67687B" TargetMode="External"/><Relationship Id="rId1" Type="http://schemas.openxmlformats.org/officeDocument/2006/relationships/externalLinkPath" Target="file:///\\8B67687B\Relat&#243;rio%20mensal%20comparativo%20de%20recursos%20recebidos,%20gastos%20e%20devolvidos%20ao%20Poder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"/>
      <sheetName val="FEV-20"/>
      <sheetName val="MAR-20"/>
      <sheetName val="ABR-20"/>
      <sheetName val="MAI-20"/>
      <sheetName val="JUN-20"/>
      <sheetName val="JUL-20"/>
      <sheetName val="AGO-20"/>
      <sheetName val="SET-20"/>
      <sheetName val="OUT-20"/>
      <sheetName val="NOV-20"/>
      <sheetName val="DEZ-20"/>
      <sheetName val="JAN-21"/>
      <sheetName val="FEV-21"/>
      <sheetName val="MAR-21"/>
    </sheetNames>
    <sheetDataSet>
      <sheetData sheetId="0">
        <row r="68">
          <cell r="C68">
            <v>1</v>
          </cell>
        </row>
        <row r="69">
          <cell r="C69">
            <v>1</v>
          </cell>
        </row>
        <row r="70">
          <cell r="C70">
            <v>0</v>
          </cell>
        </row>
        <row r="71">
          <cell r="C71">
            <v>788076.41</v>
          </cell>
        </row>
        <row r="72">
          <cell r="C72">
            <v>10893.2</v>
          </cell>
        </row>
        <row r="73">
          <cell r="C73">
            <v>345674.56</v>
          </cell>
        </row>
        <row r="74">
          <cell r="C74">
            <v>2000</v>
          </cell>
        </row>
      </sheetData>
      <sheetData sheetId="1"/>
      <sheetData sheetId="2"/>
      <sheetData sheetId="3"/>
      <sheetData sheetId="4"/>
      <sheetData sheetId="5"/>
      <sheetData sheetId="6">
        <row r="68">
          <cell r="C6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9B5E-264D-499E-87C4-13EEF4532053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43862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f>'[1]JAN-20'!C68</f>
        <v>1</v>
      </c>
    </row>
    <row r="26" spans="1:7">
      <c r="A26" s="20" t="s">
        <v>11</v>
      </c>
      <c r="B26" s="20"/>
      <c r="C26" s="8">
        <f>'[1]JAN-20'!C69</f>
        <v>1</v>
      </c>
    </row>
    <row r="27" spans="1:7">
      <c r="A27" s="20" t="s">
        <v>12</v>
      </c>
      <c r="B27" s="20"/>
      <c r="C27" s="8">
        <f>'[1]JAN-20'!C70</f>
        <v>0</v>
      </c>
    </row>
    <row r="28" spans="1:7">
      <c r="A28" s="20" t="s">
        <v>13</v>
      </c>
      <c r="B28" s="20"/>
      <c r="C28" s="8">
        <f>'[1]JAN-20'!C71</f>
        <v>788076.41</v>
      </c>
    </row>
    <row r="29" spans="1:7">
      <c r="A29" s="20" t="s">
        <v>14</v>
      </c>
      <c r="B29" s="20"/>
      <c r="C29" s="8">
        <f>'[1]JAN-20'!C72</f>
        <v>10893.2</v>
      </c>
    </row>
    <row r="30" spans="1:7">
      <c r="A30" s="20" t="s">
        <v>15</v>
      </c>
      <c r="B30" s="20"/>
      <c r="C30" s="8">
        <f>'[1]JAN-20'!C73</f>
        <v>345674.56</v>
      </c>
    </row>
    <row r="31" spans="1:7">
      <c r="A31" s="20" t="s">
        <v>16</v>
      </c>
      <c r="B31" s="20"/>
      <c r="C31" s="8">
        <f>'[1]JAN-20'!C74</f>
        <v>2000</v>
      </c>
    </row>
    <row r="32" spans="1:7" s="2" customFormat="1">
      <c r="A32" s="14" t="s">
        <v>17</v>
      </c>
      <c r="B32" s="15"/>
      <c r="C32" s="9">
        <f>SUM(C25:C31)</f>
        <v>1146646.17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3042182.39</v>
      </c>
    </row>
    <row r="36" spans="1:3">
      <c r="A36" s="23" t="s">
        <v>20</v>
      </c>
      <c r="B36" s="28"/>
      <c r="C36" s="10">
        <v>869392.39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1743.03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6370.38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3919688.19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-44523.82</v>
      </c>
    </row>
    <row r="47" spans="1:3">
      <c r="A47" s="23" t="s">
        <v>30</v>
      </c>
      <c r="B47" s="24"/>
      <c r="C47" s="11">
        <v>-1323832.06</v>
      </c>
    </row>
    <row r="48" spans="1:3">
      <c r="A48" s="23" t="s">
        <v>31</v>
      </c>
      <c r="B48" s="24"/>
      <c r="C48" s="11">
        <v>-360434.32</v>
      </c>
    </row>
    <row r="49" spans="1:3">
      <c r="A49" s="23" t="s">
        <v>32</v>
      </c>
      <c r="B49" s="24"/>
      <c r="C49" s="11">
        <v>-10326.870000000001</v>
      </c>
    </row>
    <row r="50" spans="1:3">
      <c r="A50" s="23" t="s">
        <v>33</v>
      </c>
      <c r="B50" s="24"/>
      <c r="C50" s="11">
        <v>-41387.129999999997</v>
      </c>
    </row>
    <row r="51" spans="1:3">
      <c r="A51" s="23" t="s">
        <v>34</v>
      </c>
      <c r="B51" s="24"/>
      <c r="C51" s="11">
        <v>-1999.98</v>
      </c>
    </row>
    <row r="52" spans="1:3">
      <c r="A52" s="23" t="s">
        <v>35</v>
      </c>
      <c r="B52" s="24"/>
      <c r="C52" s="11">
        <v>-57079.87</v>
      </c>
    </row>
    <row r="53" spans="1:3">
      <c r="A53" s="23" t="s">
        <v>36</v>
      </c>
      <c r="B53" s="27"/>
      <c r="C53" s="11">
        <v>-1173.9000000000001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-145107.9</v>
      </c>
    </row>
    <row r="56" spans="1:3">
      <c r="A56" s="23" t="s">
        <v>39</v>
      </c>
      <c r="B56" s="24"/>
      <c r="C56" s="11">
        <v>-1232.8499999999999</v>
      </c>
    </row>
    <row r="57" spans="1:3">
      <c r="A57" s="23" t="s">
        <v>40</v>
      </c>
      <c r="B57" s="24"/>
      <c r="C57" s="11">
        <v>-120.49</v>
      </c>
    </row>
    <row r="58" spans="1:3">
      <c r="A58" s="23" t="s">
        <v>41</v>
      </c>
      <c r="B58" s="24"/>
      <c r="C58" s="11">
        <v>-854930.34</v>
      </c>
    </row>
    <row r="59" spans="1:3">
      <c r="A59" s="23" t="s">
        <v>42</v>
      </c>
      <c r="B59" s="24"/>
      <c r="C59" s="11">
        <v>-14462.05</v>
      </c>
    </row>
    <row r="60" spans="1:3">
      <c r="A60" s="23" t="s">
        <v>43</v>
      </c>
      <c r="B60" s="24"/>
      <c r="C60" s="11">
        <v>0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-2856611.58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56.05</v>
      </c>
    </row>
    <row r="71" spans="1:3">
      <c r="A71" s="20" t="s">
        <v>13</v>
      </c>
      <c r="B71" s="20"/>
      <c r="C71" s="8">
        <v>471218.45</v>
      </c>
    </row>
    <row r="72" spans="1:3">
      <c r="A72" s="20" t="s">
        <v>14</v>
      </c>
      <c r="B72" s="20"/>
      <c r="C72" s="8">
        <v>512154.32</v>
      </c>
    </row>
    <row r="73" spans="1:3">
      <c r="A73" s="20" t="s">
        <v>15</v>
      </c>
      <c r="B73" s="20"/>
      <c r="C73" s="8">
        <v>1224291.96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2209722.7800000003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FEV-20</vt:lpstr>
      <vt:lpstr>'FEV-20'!Area_de_impressao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2021-05-05T11:35:29Z</cp:lastPrinted>
  <dcterms:created xsi:type="dcterms:W3CDTF">2021-05-04T19:00:49Z</dcterms:created>
  <dcterms:modified xsi:type="dcterms:W3CDTF">2021-05-05T11:35:35Z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