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A1EB5904-3D97-4270-8ABE-479FB81BDEA4}" xr6:coauthVersionLast="46" xr6:coauthVersionMax="46" xr10:uidLastSave="{00000000-0000-0000-0000-000000000000}"/>
  <bookViews>
    <workbookView xWindow="-108" yWindow="-108" windowWidth="23256" windowHeight="12576" xr2:uid="{3CF5C884-466F-4D19-B4E5-C0267D75107B}"/>
  </bookViews>
  <sheets>
    <sheet name="AGO-20" sheetId="1" r:id="rId1"/>
  </sheets>
  <externalReferences>
    <externalReference r:id="rId2"/>
  </externalReferences>
  <definedNames>
    <definedName name="_xlnm.Print_Area" localSheetId="0">'AGO-20'!$A$1:$C$80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1" i="1"/>
  <c r="C30" i="1"/>
  <c r="C29" i="1"/>
  <c r="C28" i="1"/>
  <c r="C27" i="1"/>
  <c r="C26" i="1"/>
  <c r="C25" i="1"/>
  <c r="C32" i="1" s="1"/>
  <c r="C81" i="1" s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<sst xmlns="http://schemas.openxmlformats.org/spreadsheetml/2006/main" count="59" uniqueCount="51">
  <si>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</si>
  <si>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</si>
  <si>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</si>
  <si>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</si>
  <si>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26/08/2020 A 25/06/2021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8°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</si>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</sst>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925099-C63B-4B4C-A284-08BE030EF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C30673-1EED-4D78-9EC7-4E63BF32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gerencia/Desktop/Transpar&#234;ncia/HEMNSL/09%20-%20Financeiro/1%20-%20Relat&#243;rio%20comparativos%20de%20recursos%20recebidos,%20gastos%20e%20devolvidos/2021/Relat&#243;rio%20mensal%20comparativo%20de%20recursos%20recebidos,%20gastos%20e%20devolvidos%20ao%20Poder%20P&#250;blico.xlsx?8B67687B" TargetMode="External"/><Relationship Id="rId1" Type="http://schemas.openxmlformats.org/officeDocument/2006/relationships/externalLinkPath" Target="file:///\\8B67687B\Relat&#243;rio%20mensal%20comparativo%20de%20recursos%20recebidos,%20gastos%20e%20devolvidos%20ao%20Poder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20"/>
      <sheetName val="FEV-20"/>
      <sheetName val="MAR-20"/>
      <sheetName val="ABR-20"/>
      <sheetName val="MAI-20"/>
      <sheetName val="JUN-20"/>
      <sheetName val="JUL-20"/>
      <sheetName val="AGO-20"/>
      <sheetName val="SET-20"/>
      <sheetName val="OUT-20"/>
      <sheetName val="NOV-20"/>
      <sheetName val="DEZ-20"/>
      <sheetName val="JAN-21"/>
      <sheetName val="FEV-21"/>
      <sheetName val="MAR-21"/>
    </sheetNames>
    <sheetDataSet>
      <sheetData sheetId="0">
        <row r="68">
          <cell r="C68">
            <v>1</v>
          </cell>
        </row>
      </sheetData>
      <sheetData sheetId="1"/>
      <sheetData sheetId="2"/>
      <sheetData sheetId="3"/>
      <sheetData sheetId="4"/>
      <sheetData sheetId="5"/>
      <sheetData sheetId="6">
        <row r="68">
          <cell r="C68">
            <v>1</v>
          </cell>
        </row>
        <row r="69">
          <cell r="C69">
            <v>1</v>
          </cell>
        </row>
        <row r="70">
          <cell r="C70">
            <v>2616.62</v>
          </cell>
        </row>
        <row r="71">
          <cell r="C71">
            <v>1404742.61</v>
          </cell>
        </row>
        <row r="72">
          <cell r="C72">
            <v>26185.3</v>
          </cell>
        </row>
        <row r="73">
          <cell r="C73">
            <v>96.84</v>
          </cell>
        </row>
        <row r="74">
          <cell r="C74">
            <v>2000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C94C-C9A8-47DD-9C7D-914955A73D0F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44044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f>'[1]JUL-20'!C68</f>
        <v>1</v>
      </c>
    </row>
    <row r="26" spans="1:7">
      <c r="A26" s="20" t="s">
        <v>11</v>
      </c>
      <c r="B26" s="20"/>
      <c r="C26" s="8">
        <f>'[1]JUL-20'!C69</f>
        <v>1</v>
      </c>
    </row>
    <row r="27" spans="1:7">
      <c r="A27" s="20" t="s">
        <v>12</v>
      </c>
      <c r="B27" s="20"/>
      <c r="C27" s="8">
        <f>'[1]JUL-20'!C70</f>
        <v>2616.62</v>
      </c>
    </row>
    <row r="28" spans="1:7">
      <c r="A28" s="20" t="s">
        <v>13</v>
      </c>
      <c r="B28" s="20"/>
      <c r="C28" s="8">
        <f>'[1]JUL-20'!C71</f>
        <v>1404742.61</v>
      </c>
    </row>
    <row r="29" spans="1:7">
      <c r="A29" s="20" t="s">
        <v>14</v>
      </c>
      <c r="B29" s="20"/>
      <c r="C29" s="8">
        <f>'[1]JUL-20'!C72</f>
        <v>26185.3</v>
      </c>
    </row>
    <row r="30" spans="1:7">
      <c r="A30" s="20" t="s">
        <v>15</v>
      </c>
      <c r="B30" s="20"/>
      <c r="C30" s="8">
        <f>'[1]JUL-20'!C73</f>
        <v>96.84</v>
      </c>
    </row>
    <row r="31" spans="1:7">
      <c r="A31" s="20" t="s">
        <v>16</v>
      </c>
      <c r="B31" s="20"/>
      <c r="C31" s="8">
        <f>'[1]JUL-20'!C74</f>
        <v>2000</v>
      </c>
    </row>
    <row r="32" spans="1:7" s="2" customFormat="1">
      <c r="A32" s="14" t="s">
        <v>17</v>
      </c>
      <c r="B32" s="15"/>
      <c r="C32" s="9">
        <f>SUM(C25:C31)</f>
        <v>1435643.3700000003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1716995.38</v>
      </c>
    </row>
    <row r="36" spans="1:3">
      <c r="A36" s="23" t="s">
        <v>20</v>
      </c>
      <c r="B36" s="28"/>
      <c r="C36" s="10">
        <v>805328.54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128.72</v>
      </c>
    </row>
    <row r="40" spans="1:3">
      <c r="A40" s="23" t="s">
        <v>24</v>
      </c>
      <c r="B40" s="28"/>
      <c r="C40" s="10">
        <v>0</v>
      </c>
    </row>
    <row r="41" spans="1:3">
      <c r="A41" s="23" t="s">
        <v>25</v>
      </c>
      <c r="B41" s="28"/>
      <c r="C41" s="10">
        <v>434.2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2522886.8400000003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-32485.34</v>
      </c>
    </row>
    <row r="47" spans="1:3">
      <c r="A47" s="23" t="s">
        <v>30</v>
      </c>
      <c r="B47" s="24"/>
      <c r="C47" s="11">
        <v>-280204.5</v>
      </c>
    </row>
    <row r="48" spans="1:3">
      <c r="A48" s="23" t="s">
        <v>31</v>
      </c>
      <c r="B48" s="24"/>
      <c r="C48" s="11">
        <v>-344159.26</v>
      </c>
    </row>
    <row r="49" spans="1:3">
      <c r="A49" s="23" t="s">
        <v>32</v>
      </c>
      <c r="B49" s="24"/>
      <c r="C49" s="11">
        <v>-8513.18</v>
      </c>
    </row>
    <row r="50" spans="1:3">
      <c r="A50" s="23" t="s">
        <v>33</v>
      </c>
      <c r="B50" s="24"/>
      <c r="C50" s="11">
        <v>-37662.44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-29094.22</v>
      </c>
    </row>
    <row r="53" spans="1:3">
      <c r="A53" s="23" t="s">
        <v>36</v>
      </c>
      <c r="B53" s="27"/>
      <c r="C53" s="11">
        <v>0</v>
      </c>
    </row>
    <row r="54" spans="1:3">
      <c r="A54" s="23" t="s">
        <v>37</v>
      </c>
      <c r="B54" s="24"/>
      <c r="C54" s="11">
        <v>0</v>
      </c>
    </row>
    <row r="55" spans="1:3">
      <c r="A55" s="23" t="s">
        <v>38</v>
      </c>
      <c r="B55" s="24"/>
      <c r="C55" s="11">
        <v>-125930.61</v>
      </c>
    </row>
    <row r="56" spans="1:3">
      <c r="A56" s="23" t="s">
        <v>39</v>
      </c>
      <c r="B56" s="24"/>
      <c r="C56" s="11">
        <v>0</v>
      </c>
    </row>
    <row r="57" spans="1:3">
      <c r="A57" s="23" t="s">
        <v>40</v>
      </c>
      <c r="B57" s="24"/>
      <c r="C57" s="11">
        <v>-44.81</v>
      </c>
    </row>
    <row r="58" spans="1:3">
      <c r="A58" s="23" t="s">
        <v>41</v>
      </c>
      <c r="B58" s="24"/>
      <c r="C58" s="11">
        <v>-794897.42</v>
      </c>
    </row>
    <row r="59" spans="1:3">
      <c r="A59" s="23" t="s">
        <v>42</v>
      </c>
      <c r="B59" s="24"/>
      <c r="C59" s="11">
        <v>-8630.85</v>
      </c>
    </row>
    <row r="60" spans="1:3">
      <c r="A60" s="23" t="s">
        <v>43</v>
      </c>
      <c r="B60" s="24"/>
      <c r="C60" s="11">
        <v>-1800.27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-1663422.9000000004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469541</v>
      </c>
    </row>
    <row r="71" spans="1:3">
      <c r="A71" s="20" t="s">
        <v>13</v>
      </c>
      <c r="B71" s="20"/>
      <c r="C71" s="8">
        <v>1247493.3700000001</v>
      </c>
    </row>
    <row r="72" spans="1:3">
      <c r="A72" s="20" t="s">
        <v>14</v>
      </c>
      <c r="B72" s="20"/>
      <c r="C72" s="8">
        <v>575974.06999999995</v>
      </c>
    </row>
    <row r="73" spans="1:3">
      <c r="A73" s="20" t="s">
        <v>15</v>
      </c>
      <c r="B73" s="20"/>
      <c r="C73" s="8">
        <v>96.87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2295107.31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AGO-20</vt:lpstr>
      <vt:lpstr>'AGO-20'!Area_de_impressao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2021-05-05T11:37:35Z</cp:lastPrinted>
  <dcterms:created xsi:type="dcterms:W3CDTF">2021-05-04T18:56:30Z</dcterms:created>
  <dcterms:modified xsi:type="dcterms:W3CDTF">2021-05-05T11:37:40Z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