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C3B1C435-C312-4AAC-8C02-B35EDB7EAEBA}" xr6:coauthVersionLast="47" xr6:coauthVersionMax="47" xr10:uidLastSave="{00000000-0000-0000-0000-000000000000}"/>
  <bookViews>
    <workbookView xWindow="-108" yWindow="-108" windowWidth="23256" windowHeight="12576" xr2:uid="{75F2EA5D-9BD6-4813-9BB0-F1C9B112F8BB}"/>
  </bookViews>
  <sheets>
    <sheet name="08.2021" sheetId="1" r:id="rId1"/>
  </sheets>
  <definedNames>
    <definedName name="_xlnm.Print_Area" localSheetId="0">'08.2021'!$A$1:$F$115</definedName>
    <definedName name="_xlnm.Print_Titles" localSheetId="0">'08.2021'!$1:$22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<sst xmlns="http://schemas.openxmlformats.org/spreadsheetml/2006/main" count="110" uniqueCount="90">
  <si>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</si>
  <si>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</si>
  <si>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</si>
  <si>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</si>
  <si>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</si>
  <si>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</si>
  <si>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</si>
  <si>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</si>
  <si>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</si>
  <si>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</si>
  <si>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</si>
  <si>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</si>
  <si>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</si>
  <si>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</si>
  <si>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</si>
  <si>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</si>
  <si>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</si>
  <si>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</si>
  <si>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</si>
  <si>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</si>
  <si>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</si>
  <si>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Agosto/2021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</si>
  <si>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</si>
  <si>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</si>
  <si>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</si>
  <si>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</si>
  <si>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</si>
  <si>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</si>
  <si>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</si>
  <si>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</si>
  <si>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</si>
  <si>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</si>
  <si>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</si>
  <si>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</si>
  <si>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</si>
  <si>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</si>
  <si>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</si>
  <si>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</si>
  <si>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</si>
  <si>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</si>
  <si>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</si>
  <si>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</si>
  <si>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</si>
  <si>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</si>
  <si>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</si>
  <si>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</si>
  <si>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</si>
  <si>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</si>
  <si>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</si>
  <si>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</si>
  <si>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</si>
  <si>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</si>
  <si>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</si>
  <si>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</si>
  <si>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</si>
  <si>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</si>
  <si>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</si>
  <si>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</si>
  <si>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</si>
  <si>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</si>
  <si>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</si>
  <si>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</si>
  <si>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</si>
  <si>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</si>
  <si>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</si>
  <si>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</si>
  <si>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</si>
  <si>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</si>
  <si>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</si>
  <si>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</si>
  <si>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</si>
  <si>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</si>
  <si>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</si>
  <si>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31/08/2021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</si>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</sst>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7B01E6C-CF0E-4926-8B2D-6679D1469C35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428C67D-5B6F-454D-886F-8CFAB5662ED2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870BB9E9-19B3-4906-BCED-04A7C42000B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DF9CD21-1B8B-4BB0-88DB-67E3E992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FAF8-4C47-40FF-977C-52AA31D436E2}">
  <dimension ref="A7:F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44373</v>
      </c>
      <c r="D16" s="10" t="s">
        <v>16</v>
      </c>
      <c r="E16" s="8" t="s">
        <v>17</v>
      </c>
      <c r="F16" s="11">
        <v>44737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2717366.42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79.650000000000006</v>
      </c>
      <c r="C27" s="32"/>
      <c r="D27" s="32"/>
      <c r="E27" s="32"/>
      <c r="F27" s="33"/>
    </row>
    <row r="28" spans="1:6" x14ac:dyDescent="0.25">
      <c r="A28" s="12" t="s">
        <v>28</v>
      </c>
      <c r="B28" s="31">
        <v>86351.02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1000041.72</v>
      </c>
      <c r="C30" s="32"/>
      <c r="D30" s="32"/>
      <c r="E30" s="32"/>
      <c r="F30" s="33"/>
    </row>
    <row r="31" spans="1:6" x14ac:dyDescent="0.25">
      <c r="A31" s="12" t="s">
        <v>27</v>
      </c>
      <c r="B31" s="31">
        <v>5421.96</v>
      </c>
      <c r="C31" s="32"/>
      <c r="D31" s="32"/>
      <c r="E31" s="32"/>
      <c r="F31" s="33"/>
    </row>
    <row r="32" spans="1:6" x14ac:dyDescent="0.25">
      <c r="A32" s="12" t="s">
        <v>28</v>
      </c>
      <c r="B32" s="31">
        <v>2119696.2999999998</v>
      </c>
      <c r="C32" s="32"/>
      <c r="D32" s="32"/>
      <c r="E32" s="32"/>
      <c r="F32" s="33"/>
    </row>
    <row r="33" spans="1:6" s="25" customFormat="1" ht="14.4" customHeight="1" x14ac:dyDescent="0.25">
      <c r="A33" s="34" t="s">
        <v>30</v>
      </c>
      <c r="B33" s="35">
        <f>SUM(B24:F32)</f>
        <v>3213591.6499999994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31</v>
      </c>
      <c r="B35" s="39"/>
      <c r="C35" s="40"/>
      <c r="D35" s="40"/>
      <c r="E35" s="40"/>
      <c r="F35" s="41"/>
    </row>
    <row r="36" spans="1:6" x14ac:dyDescent="0.25">
      <c r="A36" s="12" t="s">
        <v>32</v>
      </c>
      <c r="B36" s="31">
        <f>2977439.03+784439.84+10404.37</f>
        <v>3772283.2399999998</v>
      </c>
      <c r="C36" s="32"/>
      <c r="D36" s="32"/>
      <c r="E36" s="32"/>
      <c r="F36" s="33"/>
    </row>
    <row r="37" spans="1:6" x14ac:dyDescent="0.25">
      <c r="A37" s="12" t="s">
        <v>33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34</v>
      </c>
      <c r="B38" s="31"/>
      <c r="C38" s="32"/>
      <c r="D38" s="32"/>
      <c r="E38" s="32"/>
      <c r="F38" s="33"/>
    </row>
    <row r="39" spans="1:6" x14ac:dyDescent="0.25">
      <c r="A39" s="12" t="s">
        <v>26</v>
      </c>
      <c r="B39" s="31">
        <v>174.58</v>
      </c>
      <c r="C39" s="32"/>
      <c r="D39" s="32"/>
      <c r="E39" s="32"/>
      <c r="F39" s="33"/>
    </row>
    <row r="40" spans="1:6" x14ac:dyDescent="0.25">
      <c r="A40" s="12" t="s">
        <v>27</v>
      </c>
      <c r="B40" s="31">
        <v>15.62</v>
      </c>
      <c r="C40" s="32"/>
      <c r="D40" s="32"/>
      <c r="E40" s="32"/>
      <c r="F40" s="33"/>
    </row>
    <row r="41" spans="1:6" x14ac:dyDescent="0.25">
      <c r="A41" s="12" t="s">
        <v>28</v>
      </c>
      <c r="B41" s="31">
        <v>6558.55</v>
      </c>
      <c r="C41" s="32"/>
      <c r="D41" s="32"/>
      <c r="E41" s="32"/>
      <c r="F41" s="33"/>
    </row>
    <row r="42" spans="1:6" x14ac:dyDescent="0.25">
      <c r="A42" s="12" t="s">
        <v>35</v>
      </c>
      <c r="B42" s="31"/>
      <c r="C42" s="32"/>
      <c r="D42" s="32"/>
      <c r="E42" s="32"/>
      <c r="F42" s="33"/>
    </row>
    <row r="43" spans="1:6" x14ac:dyDescent="0.25">
      <c r="A43" s="12" t="s">
        <v>36</v>
      </c>
      <c r="B43" s="31">
        <v>406.72</v>
      </c>
      <c r="C43" s="32"/>
      <c r="D43" s="32"/>
      <c r="E43" s="32"/>
      <c r="F43" s="33"/>
    </row>
    <row r="44" spans="1:6" x14ac:dyDescent="0.25">
      <c r="A44" s="12" t="s">
        <v>37</v>
      </c>
      <c r="B44" s="31">
        <v>0</v>
      </c>
      <c r="C44" s="32"/>
      <c r="D44" s="32"/>
      <c r="E44" s="32"/>
      <c r="F44" s="33"/>
    </row>
    <row r="45" spans="1:6" x14ac:dyDescent="0.25">
      <c r="A45" s="12" t="s">
        <v>38</v>
      </c>
      <c r="B45" s="31">
        <v>0</v>
      </c>
      <c r="C45" s="32"/>
      <c r="D45" s="32"/>
      <c r="E45" s="32"/>
      <c r="F45" s="33"/>
    </row>
    <row r="46" spans="1:6" x14ac:dyDescent="0.25">
      <c r="A46" s="12" t="s">
        <v>39</v>
      </c>
      <c r="B46" s="31">
        <v>0</v>
      </c>
      <c r="C46" s="32"/>
      <c r="D46" s="32"/>
      <c r="E46" s="32"/>
      <c r="F46" s="33"/>
    </row>
    <row r="47" spans="1:6" s="25" customFormat="1" ht="14.4" customHeight="1" x14ac:dyDescent="0.25">
      <c r="A47" s="34" t="s">
        <v>40</v>
      </c>
      <c r="B47" s="35">
        <f>SUM(B36:F46)</f>
        <v>3779438.71</v>
      </c>
      <c r="C47" s="36"/>
      <c r="D47" s="36"/>
      <c r="E47" s="36"/>
      <c r="F47" s="37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3436872.72</v>
      </c>
      <c r="C51" s="32"/>
      <c r="D51" s="32"/>
      <c r="E51" s="32"/>
      <c r="F51" s="33"/>
    </row>
    <row r="52" spans="1:6" x14ac:dyDescent="0.25">
      <c r="A52" s="12" t="s">
        <v>27</v>
      </c>
      <c r="B52" s="31">
        <v>34936.89</v>
      </c>
      <c r="C52" s="32"/>
      <c r="D52" s="32"/>
      <c r="E52" s="32"/>
      <c r="F52" s="33"/>
    </row>
    <row r="53" spans="1:6" x14ac:dyDescent="0.25">
      <c r="A53" s="12" t="s">
        <v>28</v>
      </c>
      <c r="B53" s="31">
        <v>967680.22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4439489.83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2"/>
      <c r="C57" s="13"/>
      <c r="D57" s="13"/>
      <c r="E57" s="13"/>
      <c r="F57" s="14"/>
    </row>
    <row r="58" spans="1:6" x14ac:dyDescent="0.25">
      <c r="A58" s="12" t="s">
        <v>26</v>
      </c>
      <c r="B58" s="31">
        <v>-2469567.2999999998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-607566.99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-109000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-3186134.29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-618475.28-131063.7-784439.84</f>
        <v>-1533978.8199999998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-3078914.63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-229983.86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-93819.839999999997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-153376.29</v>
      </c>
      <c r="C70" s="32"/>
      <c r="D70" s="32"/>
      <c r="E70" s="32"/>
      <c r="F70" s="33"/>
    </row>
    <row r="71" spans="1:6" ht="27.6" customHeight="1" x14ac:dyDescent="0.25">
      <c r="A71" s="43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-11997.36-10404.37</f>
        <v>-22401.730000000003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-1933.14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-5114408.3099999996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4">
        <v>0</v>
      </c>
      <c r="C81" s="45"/>
      <c r="D81" s="45"/>
      <c r="E81" s="45"/>
      <c r="F81" s="46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-5114408.3099999996</v>
      </c>
      <c r="C85" s="36"/>
      <c r="D85" s="36"/>
      <c r="E85" s="36"/>
      <c r="F85" s="37"/>
    </row>
    <row r="86" spans="1:6" ht="9" customHeight="1" x14ac:dyDescent="0.25">
      <c r="A86" s="47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7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0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32821.33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578054.16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1265744.56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1878622.05</v>
      </c>
      <c r="C102" s="36"/>
      <c r="D102" s="36"/>
      <c r="E102" s="36"/>
      <c r="F102" s="37"/>
    </row>
    <row r="103" spans="1:6" x14ac:dyDescent="0.25">
      <c r="A103" s="48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784439.84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10404.370000000001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794844.21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49" t="s">
        <v>84</v>
      </c>
      <c r="B110" s="50"/>
      <c r="C110" s="50"/>
      <c r="D110" s="50"/>
      <c r="E110" s="50"/>
      <c r="F110" s="51"/>
    </row>
    <row r="111" spans="1:6" ht="40.799999999999997" customHeight="1" x14ac:dyDescent="0.25">
      <c r="A111" s="52" t="s">
        <v>85</v>
      </c>
      <c r="B111" s="53"/>
      <c r="C111" s="53"/>
      <c r="D111" s="53"/>
      <c r="E111" s="53"/>
      <c r="F111" s="54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5">
        <f ca="1">TODAY()</f>
        <v>44572</v>
      </c>
      <c r="F115" s="55"/>
    </row>
    <row r="116" spans="1:6" ht="14.4" customHeight="1" x14ac:dyDescent="0.25">
      <c r="A116" s="2" t="s">
        <v>89</v>
      </c>
      <c r="B116" s="56">
        <f>B33+B47+B85+B90-B102</f>
        <v>0</v>
      </c>
      <c r="C116" s="56"/>
      <c r="D116" s="56"/>
      <c r="E116" s="56"/>
      <c r="F116" s="56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PoEslDJYx58yekjec91p1AAiR/Ix5r3TgvzVJDU4suU=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lrAnxEGuX0v8B+GslCbv1hUhbvq/l2nkAcwB1NKYcaI=</DigestValue>
    </Reference>
  </SignedInfo>
  <SignatureValue>FCU7QxOhhRXeyXSUhclHFSmxxoQj2UMdcT2bcRyeKZ6wIWDSh1DgLMfZX9RphrRtzP2j13DvOXlp
b4gPR1TbBAw9wPAsERZyXzy4i6rGgUzxvX5uXRKCWWr9A4uWfC+lWdZlODZHXT3I1thoy1AncQuu
jqMKR8xV6mpisNXrD+Pb4Pb6M8SY2Gj6rdKnrddwNdp78U7Ah3YeGVAIQpzky88pgFtOjW71dQmj
HKcVMz0RhmjZMUHDDl21sMbnUgl/o3LKe/IUQfxNOeQbW7AgwZfiQ/GOqNDwLm9WrSd6YQeY5Hs9
zOh+alVPpBhmazz2e4TLY75wfPw1c5GGPzxfWQ==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ctNybx+acN7zVURpK4o11lW8ToOXxq3hdo/jW9q57Dc=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iB77D5T39ZB2pmGAYoKp/1voFMpzO4RTc5lmyTHX13k=</DigestValue>
      </Reference>
      <Reference URI="/xl/styles.xml?ContentType=application/vnd.openxmlformats-officedocument.spreadsheetml.styles+xml">
        <DigestMethod Algorithm="http://www.w3.org/2001/04/xmlenc#sha256"/>
        <DigestValue>PVVuHwfmuvcJ786Vq9h+MkLLaLa9YIF9gIzywu2ELc0=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jyVTCfo8agZs+77KqouTPJtfnNyTwnbrvtNGjTe/0Vs=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gnSqjEZqysqUX//IES5CMxIh0CYt+miJm3i0BVKBKE4=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2022-01-11T11:35:16Z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2022-01-11T11:35:16Z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08.2021</vt:lpstr>
      <vt:lpstr>'08.2021'!Area_de_impressao</vt:lpstr>
      <vt:lpstr>'08.2021'!Titulos_de_impressao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2022-01-11T11:34:46Z</dcterms:created>
  <dcterms:modified xsi:type="dcterms:W3CDTF">2022-01-11T11:34:58Z</dcterms:modified>
</cp:coreProperties>
</file>