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14970" windowHeight="7680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67" i="1" l="1"/>
  <c r="B39" i="1"/>
  <c r="B98" i="1" l="1"/>
  <c r="B77" i="1"/>
  <c r="B57" i="1"/>
  <c r="B105" i="1" l="1"/>
  <c r="B106" i="1" s="1"/>
  <c r="C142" i="1" l="1"/>
  <c r="B135" i="1"/>
  <c r="B111" i="1"/>
  <c r="B143" i="1" l="1"/>
</calcChain>
</file>

<file path=xl/sharedStrings.xml><?xml version="1.0" encoding="utf-8"?>
<sst xmlns="http://schemas.openxmlformats.org/spreadsheetml/2006/main" count="136" uniqueCount="98">
  <si>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</si>
  <si>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</si>
  <si>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</si>
  <si>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</si>
  <si>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</si>
  <si>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</si>
  <si>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</si>
  <si>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</si>
  <si>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</si>
  <si>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</si>
  <si>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</si>
  <si>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</si>
  <si>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</si>
  <si>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</si>
  <si>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</si>
  <si>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</si>
  <si>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</si>
  <si>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</si>
  <si>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</si>
  <si>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</si>
  <si>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</si>
  <si>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</si>
  <si>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</si>
  <si>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</si>
  <si>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</si>
  <si>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</si>
  <si>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</si>
  <si>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</si>
  <si>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</si>
  <si>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</si>
  <si>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</si>
  <si>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</si>
  <si>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</si>
  <si>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</si>
  <si>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</si>
  <si>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</si>
  <si>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</si>
  <si>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</si>
  <si>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</si>
  <si>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</si>
  <si>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</si>
  <si>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</si>
  <si>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</si>
  <si>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</si>
  <si>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</si>
  <si>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</si>
  <si>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</si>
  <si>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</si>
  <si>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</si>
  <si>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</si>
  <si>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</si>
  <si>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</si>
  <si>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</si>
  <si>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</si>
  <si>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</si>
  <si>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</si>
  <si>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</si>
  <si>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</si>
  <si>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</si>
  <si>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</si>
  <si>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</si>
  <si>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</si>
  <si>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</si>
  <si>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</si>
  <si>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</si>
  <si>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</si>
  <si>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</si>
  <si>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</si>
  <si>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</si>
  <si>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</si>
  <si>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</si>
  <si>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</si>
  <si>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</si>
  <si>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</si>
  <si>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</si>
  <si>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</si>
  <si>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</si>
  <si>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</si>
  <si>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</si>
  <si>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</si>
  <si>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</si>
  <si>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</si>
  <si>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</si>
  <si>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</si>
  <si>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</si>
  <si>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</si>
  <si>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</si>
  <si>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</si>
  <si>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</si>
  <si>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</si>
  <si>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</si>
  <si>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</si>
  <si>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</si>
  <si>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</si>
  <si>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</si>
  <si>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</si>
  <si>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</si>
  <si>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Competência: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</si>
</sst>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topLeftCell="A37" zoomScaleNormal="100" zoomScaleSheetLayoutView="100" workbookViewId="0">
      <selection activeCell="B47" sqref="B47:F4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0" t="s">
        <v>0</v>
      </c>
      <c r="B7" s="80"/>
      <c r="C7" s="80"/>
      <c r="D7" s="80"/>
      <c r="E7" s="80"/>
      <c r="F7" s="80"/>
    </row>
    <row r="8" spans="1:6" ht="21" customHeight="1" x14ac:dyDescent="0.2">
      <c r="A8" s="81" t="s">
        <v>1</v>
      </c>
      <c r="B8" s="81"/>
      <c r="C8" s="81"/>
      <c r="D8" s="81"/>
      <c r="E8" s="81"/>
      <c r="F8" s="81"/>
    </row>
    <row r="9" spans="1:6" x14ac:dyDescent="0.2">
      <c r="A9" s="2" t="s">
        <v>2</v>
      </c>
      <c r="B9" s="70" t="s">
        <v>3</v>
      </c>
      <c r="C9" s="71"/>
      <c r="D9" s="71"/>
      <c r="E9" s="71"/>
      <c r="F9" s="72"/>
    </row>
    <row r="10" spans="1:6" x14ac:dyDescent="0.2">
      <c r="A10" s="2" t="s">
        <v>4</v>
      </c>
      <c r="B10" s="70" t="s">
        <v>5</v>
      </c>
      <c r="C10" s="71"/>
      <c r="D10" s="71"/>
      <c r="E10" s="71"/>
      <c r="F10" s="72"/>
    </row>
    <row r="11" spans="1:6" ht="14.45" customHeight="1" x14ac:dyDescent="0.2">
      <c r="A11" s="2" t="s">
        <v>6</v>
      </c>
      <c r="B11" s="70" t="s">
        <v>7</v>
      </c>
      <c r="C11" s="71"/>
      <c r="D11" s="71"/>
      <c r="E11" s="71"/>
      <c r="F11" s="72"/>
    </row>
    <row r="12" spans="1:6" x14ac:dyDescent="0.2">
      <c r="A12" s="2" t="s">
        <v>4</v>
      </c>
      <c r="B12" s="70" t="s">
        <v>8</v>
      </c>
      <c r="C12" s="71"/>
      <c r="D12" s="71"/>
      <c r="E12" s="71"/>
      <c r="F12" s="72"/>
    </row>
    <row r="13" spans="1:6" x14ac:dyDescent="0.2">
      <c r="A13" s="2" t="s">
        <v>9</v>
      </c>
      <c r="B13" s="70" t="s">
        <v>10</v>
      </c>
      <c r="C13" s="71"/>
      <c r="D13" s="71"/>
      <c r="E13" s="71"/>
      <c r="F13" s="72"/>
    </row>
    <row r="14" spans="1:6" x14ac:dyDescent="0.2">
      <c r="A14" s="2" t="s">
        <v>4</v>
      </c>
      <c r="B14" s="70" t="s">
        <v>11</v>
      </c>
      <c r="C14" s="71"/>
      <c r="D14" s="71"/>
      <c r="E14" s="71"/>
      <c r="F14" s="72"/>
    </row>
    <row r="15" spans="1:6" x14ac:dyDescent="0.2">
      <c r="A15" s="2" t="s">
        <v>12</v>
      </c>
      <c r="B15" s="70" t="s">
        <v>82</v>
      </c>
      <c r="C15" s="71"/>
      <c r="D15" s="71"/>
      <c r="E15" s="71"/>
      <c r="F15" s="72"/>
    </row>
    <row r="16" spans="1:6" x14ac:dyDescent="0.2">
      <c r="A16" s="2" t="s">
        <v>85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5"/>
      <c r="C17" s="35"/>
      <c r="D17" s="35"/>
      <c r="E17" s="35"/>
      <c r="F17" s="73"/>
      <c r="I17" s="23"/>
      <c r="J17" s="23"/>
    </row>
    <row r="18" spans="1:10" x14ac:dyDescent="0.2">
      <c r="A18" s="8" t="s">
        <v>16</v>
      </c>
      <c r="B18" s="74">
        <v>2965430.21</v>
      </c>
      <c r="C18" s="75"/>
      <c r="D18" s="75"/>
      <c r="E18" s="75"/>
      <c r="F18" s="76"/>
    </row>
    <row r="19" spans="1:10" x14ac:dyDescent="0.2">
      <c r="A19" s="9" t="s">
        <v>17</v>
      </c>
      <c r="B19" s="77">
        <v>0</v>
      </c>
      <c r="C19" s="78"/>
      <c r="D19" s="78"/>
      <c r="E19" s="78"/>
      <c r="F19" s="79"/>
    </row>
    <row r="20" spans="1:10" ht="9" customHeight="1" x14ac:dyDescent="0.2">
      <c r="A20" s="35"/>
      <c r="B20" s="35"/>
      <c r="C20" s="35"/>
      <c r="D20" s="35"/>
      <c r="E20" s="35"/>
      <c r="F20" s="35"/>
    </row>
    <row r="21" spans="1:10" s="10" customFormat="1" ht="15.75" x14ac:dyDescent="0.25">
      <c r="A21" s="65" t="s">
        <v>18</v>
      </c>
      <c r="B21" s="66"/>
      <c r="C21" s="66"/>
      <c r="D21" s="66"/>
      <c r="E21" s="66"/>
      <c r="F21" s="67"/>
    </row>
    <row r="22" spans="1:10" s="10" customFormat="1" ht="18" customHeight="1" x14ac:dyDescent="0.2">
      <c r="A22" s="2" t="s">
        <v>97</v>
      </c>
      <c r="B22" s="68" t="s">
        <v>19</v>
      </c>
      <c r="C22" s="68"/>
      <c r="D22" s="68"/>
      <c r="E22" s="68"/>
      <c r="F22" s="6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29">
        <v>1961.9</v>
      </c>
      <c r="C24" s="30"/>
      <c r="D24" s="30"/>
      <c r="E24" s="30"/>
      <c r="F24" s="31"/>
    </row>
    <row r="25" spans="1:10" x14ac:dyDescent="0.2">
      <c r="A25" s="28" t="s">
        <v>22</v>
      </c>
      <c r="B25" s="29"/>
      <c r="C25" s="30"/>
      <c r="D25" s="30"/>
      <c r="E25" s="30"/>
      <c r="F25" s="31"/>
    </row>
    <row r="26" spans="1:10" x14ac:dyDescent="0.2">
      <c r="A26" s="28" t="s">
        <v>23</v>
      </c>
      <c r="B26" s="29">
        <v>1</v>
      </c>
      <c r="C26" s="30"/>
      <c r="D26" s="30"/>
      <c r="E26" s="30"/>
      <c r="F26" s="31"/>
    </row>
    <row r="27" spans="1:10" x14ac:dyDescent="0.2">
      <c r="A27" s="28" t="s">
        <v>24</v>
      </c>
      <c r="B27" s="29">
        <v>3.4</v>
      </c>
      <c r="C27" s="30"/>
      <c r="D27" s="30"/>
      <c r="E27" s="30"/>
      <c r="F27" s="31"/>
    </row>
    <row r="28" spans="1:10" x14ac:dyDescent="0.2">
      <c r="A28" s="28" t="s">
        <v>25</v>
      </c>
      <c r="B28" s="29">
        <v>0</v>
      </c>
      <c r="C28" s="30"/>
      <c r="D28" s="30"/>
      <c r="E28" s="30"/>
      <c r="F28" s="31"/>
      <c r="J28" s="22"/>
    </row>
    <row r="29" spans="1:10" x14ac:dyDescent="0.2">
      <c r="A29" s="28" t="s">
        <v>89</v>
      </c>
      <c r="B29" s="29">
        <v>830.48</v>
      </c>
      <c r="C29" s="30"/>
      <c r="D29" s="30"/>
      <c r="E29" s="30"/>
      <c r="F29" s="31"/>
      <c r="J29" s="22"/>
    </row>
    <row r="30" spans="1:10" x14ac:dyDescent="0.2">
      <c r="A30" s="28" t="s">
        <v>90</v>
      </c>
      <c r="B30" s="29">
        <v>0.01</v>
      </c>
      <c r="C30" s="30"/>
      <c r="D30" s="30"/>
      <c r="E30" s="30"/>
      <c r="F30" s="31"/>
      <c r="J30" s="22"/>
    </row>
    <row r="31" spans="1:10" x14ac:dyDescent="0.2">
      <c r="A31" s="28" t="s">
        <v>93</v>
      </c>
      <c r="B31" s="29">
        <v>0</v>
      </c>
      <c r="C31" s="30"/>
      <c r="D31" s="30"/>
      <c r="E31" s="30"/>
      <c r="F31" s="31"/>
      <c r="J31" s="22"/>
    </row>
    <row r="32" spans="1:10" x14ac:dyDescent="0.2">
      <c r="A32" s="28" t="s">
        <v>26</v>
      </c>
      <c r="B32" s="29"/>
      <c r="C32" s="30"/>
      <c r="D32" s="30"/>
      <c r="E32" s="30"/>
      <c r="F32" s="31"/>
      <c r="J32" s="22"/>
    </row>
    <row r="33" spans="1:10" x14ac:dyDescent="0.2">
      <c r="A33" s="28" t="s">
        <v>23</v>
      </c>
      <c r="B33" s="29">
        <v>55081.25</v>
      </c>
      <c r="C33" s="30"/>
      <c r="D33" s="30"/>
      <c r="E33" s="30"/>
      <c r="F33" s="31"/>
    </row>
    <row r="34" spans="1:10" x14ac:dyDescent="0.2">
      <c r="A34" s="28" t="s">
        <v>24</v>
      </c>
      <c r="B34" s="29">
        <v>1228.6099999999999</v>
      </c>
      <c r="C34" s="30"/>
      <c r="D34" s="30"/>
      <c r="E34" s="30"/>
      <c r="F34" s="31"/>
      <c r="J34" s="22"/>
    </row>
    <row r="35" spans="1:10" x14ac:dyDescent="0.2">
      <c r="A35" s="28" t="s">
        <v>25</v>
      </c>
      <c r="B35" s="29">
        <v>0</v>
      </c>
      <c r="C35" s="30"/>
      <c r="D35" s="30"/>
      <c r="E35" s="30"/>
      <c r="F35" s="31"/>
      <c r="J35" s="22"/>
    </row>
    <row r="36" spans="1:10" x14ac:dyDescent="0.2">
      <c r="A36" s="28" t="s">
        <v>89</v>
      </c>
      <c r="B36" s="29">
        <v>685.49</v>
      </c>
      <c r="C36" s="30"/>
      <c r="D36" s="30"/>
      <c r="E36" s="30"/>
      <c r="F36" s="31"/>
      <c r="J36" s="22"/>
    </row>
    <row r="37" spans="1:10" x14ac:dyDescent="0.2">
      <c r="A37" s="28" t="s">
        <v>90</v>
      </c>
      <c r="B37" s="29">
        <v>149228.24</v>
      </c>
      <c r="C37" s="30"/>
      <c r="D37" s="30"/>
      <c r="E37" s="30"/>
      <c r="F37" s="31"/>
      <c r="J37" s="22"/>
    </row>
    <row r="38" spans="1:10" x14ac:dyDescent="0.2">
      <c r="A38" s="28" t="s">
        <v>93</v>
      </c>
      <c r="B38" s="29">
        <v>515.42999999999995</v>
      </c>
      <c r="C38" s="30"/>
      <c r="D38" s="30"/>
      <c r="E38" s="30"/>
      <c r="F38" s="31"/>
      <c r="J38" s="22"/>
    </row>
    <row r="39" spans="1:10" s="10" customFormat="1" ht="14.45" customHeight="1" x14ac:dyDescent="0.2">
      <c r="A39" s="14" t="s">
        <v>27</v>
      </c>
      <c r="B39" s="32">
        <f>SUM(B24:F38)</f>
        <v>209535.81</v>
      </c>
      <c r="C39" s="33"/>
      <c r="D39" s="33"/>
      <c r="E39" s="33"/>
      <c r="F39" s="34"/>
    </row>
    <row r="40" spans="1:10" ht="9" customHeight="1" x14ac:dyDescent="0.2">
      <c r="A40" s="35"/>
      <c r="B40" s="35"/>
      <c r="C40" s="35"/>
      <c r="D40" s="35"/>
      <c r="E40" s="35"/>
      <c r="F40" s="35"/>
    </row>
    <row r="41" spans="1:10" s="10" customFormat="1" x14ac:dyDescent="0.2">
      <c r="A41" s="15" t="s">
        <v>28</v>
      </c>
      <c r="B41" s="36"/>
      <c r="C41" s="37"/>
      <c r="D41" s="37"/>
      <c r="E41" s="37"/>
      <c r="F41" s="38"/>
    </row>
    <row r="42" spans="1:10" x14ac:dyDescent="0.2">
      <c r="A42" s="7" t="s">
        <v>29</v>
      </c>
      <c r="B42" s="29">
        <v>2486594.84</v>
      </c>
      <c r="C42" s="30"/>
      <c r="D42" s="30"/>
      <c r="E42" s="30"/>
      <c r="F42" s="31"/>
      <c r="J42" s="22"/>
    </row>
    <row r="43" spans="1:10" x14ac:dyDescent="0.2">
      <c r="A43" s="7" t="s">
        <v>30</v>
      </c>
      <c r="B43" s="29">
        <v>433937.1</v>
      </c>
      <c r="C43" s="30"/>
      <c r="D43" s="30"/>
      <c r="E43" s="30"/>
      <c r="F43" s="31"/>
    </row>
    <row r="44" spans="1:10" ht="14.25" x14ac:dyDescent="0.2">
      <c r="A44" s="7" t="s">
        <v>31</v>
      </c>
      <c r="B44" s="44">
        <v>0</v>
      </c>
      <c r="C44" s="45"/>
      <c r="D44" s="45"/>
      <c r="E44" s="45"/>
      <c r="F44" s="46"/>
    </row>
    <row r="45" spans="1:10" x14ac:dyDescent="0.2">
      <c r="A45" s="7" t="s">
        <v>23</v>
      </c>
      <c r="B45" s="29">
        <v>123.5</v>
      </c>
      <c r="C45" s="30"/>
      <c r="D45" s="30"/>
      <c r="E45" s="30"/>
      <c r="F45" s="31"/>
    </row>
    <row r="46" spans="1:10" x14ac:dyDescent="0.2">
      <c r="A46" s="7" t="s">
        <v>24</v>
      </c>
      <c r="B46" s="29">
        <v>0.91</v>
      </c>
      <c r="C46" s="30"/>
      <c r="D46" s="30"/>
      <c r="E46" s="30"/>
      <c r="F46" s="31"/>
    </row>
    <row r="47" spans="1:10" x14ac:dyDescent="0.2">
      <c r="A47" s="7" t="s">
        <v>25</v>
      </c>
      <c r="B47" s="29">
        <v>0</v>
      </c>
      <c r="C47" s="30"/>
      <c r="D47" s="30"/>
      <c r="E47" s="30"/>
      <c r="F47" s="31"/>
      <c r="G47" s="22"/>
    </row>
    <row r="48" spans="1:10" x14ac:dyDescent="0.2">
      <c r="A48" s="27" t="s">
        <v>89</v>
      </c>
      <c r="B48" s="29">
        <v>904.03</v>
      </c>
      <c r="C48" s="30"/>
      <c r="D48" s="30"/>
      <c r="E48" s="30"/>
      <c r="F48" s="31"/>
      <c r="G48" s="22"/>
    </row>
    <row r="49" spans="1:10" x14ac:dyDescent="0.2">
      <c r="A49" s="26" t="s">
        <v>90</v>
      </c>
      <c r="B49" s="29">
        <v>1243.74</v>
      </c>
      <c r="C49" s="30"/>
      <c r="D49" s="30"/>
      <c r="E49" s="30"/>
      <c r="F49" s="31"/>
      <c r="G49" s="22"/>
    </row>
    <row r="50" spans="1:10" x14ac:dyDescent="0.2">
      <c r="A50" s="26" t="s">
        <v>93</v>
      </c>
      <c r="B50" s="29">
        <v>59.32</v>
      </c>
      <c r="C50" s="30"/>
      <c r="D50" s="30"/>
      <c r="E50" s="30"/>
      <c r="F50" s="31"/>
      <c r="G50" s="22"/>
    </row>
    <row r="51" spans="1:10" x14ac:dyDescent="0.2">
      <c r="A51" s="7" t="s">
        <v>32</v>
      </c>
      <c r="B51" s="44"/>
      <c r="C51" s="45"/>
      <c r="D51" s="45"/>
      <c r="E51" s="45"/>
      <c r="F51" s="46"/>
    </row>
    <row r="52" spans="1:10" x14ac:dyDescent="0.2">
      <c r="A52" s="7" t="s">
        <v>33</v>
      </c>
      <c r="B52" s="29">
        <v>58.31</v>
      </c>
      <c r="C52" s="30"/>
      <c r="D52" s="30"/>
      <c r="E52" s="30"/>
      <c r="F52" s="31"/>
      <c r="J52" s="22"/>
    </row>
    <row r="53" spans="1:10" x14ac:dyDescent="0.2">
      <c r="A53" s="7" t="s">
        <v>34</v>
      </c>
      <c r="B53" s="29">
        <v>1</v>
      </c>
      <c r="C53" s="30"/>
      <c r="D53" s="30"/>
      <c r="E53" s="30"/>
      <c r="F53" s="31"/>
      <c r="G53" s="22"/>
    </row>
    <row r="54" spans="1:10" x14ac:dyDescent="0.2">
      <c r="A54" s="7" t="s">
        <v>35</v>
      </c>
      <c r="B54" s="29"/>
      <c r="C54" s="30"/>
      <c r="D54" s="30"/>
      <c r="E54" s="30"/>
      <c r="F54" s="31"/>
    </row>
    <row r="55" spans="1:10" x14ac:dyDescent="0.2">
      <c r="A55" s="7" t="s">
        <v>36</v>
      </c>
      <c r="B55" s="29"/>
      <c r="C55" s="30"/>
      <c r="D55" s="30"/>
      <c r="E55" s="30"/>
      <c r="F55" s="31"/>
    </row>
    <row r="56" spans="1:10" ht="13.5" customHeight="1" x14ac:dyDescent="0.2">
      <c r="A56" s="26" t="s">
        <v>88</v>
      </c>
      <c r="B56" s="29">
        <v>0</v>
      </c>
      <c r="C56" s="30"/>
      <c r="D56" s="30"/>
      <c r="E56" s="30"/>
      <c r="F56" s="31"/>
    </row>
    <row r="57" spans="1:10" s="10" customFormat="1" ht="14.45" customHeight="1" x14ac:dyDescent="0.2">
      <c r="A57" s="14" t="s">
        <v>37</v>
      </c>
      <c r="B57" s="32">
        <f>SUM(B42:F56)</f>
        <v>2922922.75</v>
      </c>
      <c r="C57" s="33"/>
      <c r="D57" s="33"/>
      <c r="E57" s="33"/>
      <c r="F57" s="34"/>
    </row>
    <row r="58" spans="1:10" ht="9" customHeight="1" x14ac:dyDescent="0.2">
      <c r="A58" s="35"/>
      <c r="B58" s="35"/>
      <c r="C58" s="35"/>
      <c r="D58" s="35"/>
      <c r="E58" s="35"/>
      <c r="F58" s="35"/>
    </row>
    <row r="59" spans="1:10" s="10" customFormat="1" x14ac:dyDescent="0.2">
      <c r="A59" s="15" t="s">
        <v>38</v>
      </c>
      <c r="B59" s="36"/>
      <c r="C59" s="37"/>
      <c r="D59" s="37"/>
      <c r="E59" s="37"/>
      <c r="F59" s="38"/>
    </row>
    <row r="60" spans="1:10" ht="14.25" x14ac:dyDescent="0.2">
      <c r="A60" s="7" t="s">
        <v>39</v>
      </c>
      <c r="B60" s="44">
        <v>0</v>
      </c>
      <c r="C60" s="45"/>
      <c r="D60" s="45"/>
      <c r="E60" s="45"/>
      <c r="F60" s="46"/>
    </row>
    <row r="61" spans="1:10" x14ac:dyDescent="0.2">
      <c r="A61" s="7" t="s">
        <v>23</v>
      </c>
      <c r="B61" s="29">
        <v>1414314.26</v>
      </c>
      <c r="C61" s="30"/>
      <c r="D61" s="30"/>
      <c r="E61" s="30"/>
      <c r="F61" s="31"/>
    </row>
    <row r="62" spans="1:10" x14ac:dyDescent="0.2">
      <c r="A62" s="7" t="s">
        <v>24</v>
      </c>
      <c r="B62" s="29">
        <v>4611.75</v>
      </c>
      <c r="C62" s="30"/>
      <c r="D62" s="30"/>
      <c r="E62" s="30"/>
      <c r="F62" s="31"/>
    </row>
    <row r="63" spans="1:10" ht="11.25" customHeight="1" x14ac:dyDescent="0.2">
      <c r="A63" s="7" t="s">
        <v>25</v>
      </c>
      <c r="B63" s="29">
        <v>0</v>
      </c>
      <c r="C63" s="30"/>
      <c r="D63" s="30"/>
      <c r="E63" s="30"/>
      <c r="F63" s="31"/>
    </row>
    <row r="64" spans="1:10" ht="12.75" customHeight="1" x14ac:dyDescent="0.2">
      <c r="A64" s="26" t="s">
        <v>89</v>
      </c>
      <c r="B64" s="29">
        <v>2037919.9</v>
      </c>
      <c r="C64" s="30"/>
      <c r="D64" s="30"/>
      <c r="E64" s="30"/>
      <c r="F64" s="31"/>
    </row>
    <row r="65" spans="1:6" ht="12.75" customHeight="1" x14ac:dyDescent="0.2">
      <c r="A65" s="26" t="s">
        <v>90</v>
      </c>
      <c r="B65" s="29">
        <v>10056.299999999999</v>
      </c>
      <c r="C65" s="30"/>
      <c r="D65" s="30"/>
      <c r="E65" s="30"/>
      <c r="F65" s="31"/>
    </row>
    <row r="66" spans="1:6" ht="12.75" customHeight="1" x14ac:dyDescent="0.2">
      <c r="A66" s="26" t="s">
        <v>93</v>
      </c>
      <c r="B66" s="29">
        <v>0</v>
      </c>
      <c r="C66" s="30"/>
      <c r="D66" s="30"/>
      <c r="E66" s="30"/>
      <c r="F66" s="31"/>
    </row>
    <row r="67" spans="1:6" s="10" customFormat="1" ht="14.45" customHeight="1" x14ac:dyDescent="0.2">
      <c r="A67" s="14" t="s">
        <v>40</v>
      </c>
      <c r="B67" s="32">
        <f>SUM(B60:F66)</f>
        <v>3466902.21</v>
      </c>
      <c r="C67" s="33"/>
      <c r="D67" s="33"/>
      <c r="E67" s="33"/>
      <c r="F67" s="34"/>
    </row>
    <row r="68" spans="1:6" ht="9" customHeight="1" x14ac:dyDescent="0.2">
      <c r="A68" s="35"/>
      <c r="B68" s="35"/>
      <c r="C68" s="35"/>
      <c r="D68" s="35"/>
      <c r="E68" s="35"/>
      <c r="F68" s="35"/>
    </row>
    <row r="69" spans="1:6" s="10" customFormat="1" x14ac:dyDescent="0.2">
      <c r="A69" s="15" t="s">
        <v>41</v>
      </c>
      <c r="B69" s="36"/>
      <c r="C69" s="37"/>
      <c r="D69" s="37"/>
      <c r="E69" s="37"/>
      <c r="F69" s="38"/>
    </row>
    <row r="70" spans="1:6" ht="14.25" x14ac:dyDescent="0.2">
      <c r="A70" s="7" t="s">
        <v>42</v>
      </c>
      <c r="B70" s="59"/>
      <c r="C70" s="60"/>
      <c r="D70" s="60"/>
      <c r="E70" s="60"/>
      <c r="F70" s="61"/>
    </row>
    <row r="71" spans="1:6" x14ac:dyDescent="0.2">
      <c r="A71" s="7" t="s">
        <v>23</v>
      </c>
      <c r="B71" s="50">
        <v>-1501869.45</v>
      </c>
      <c r="C71" s="51"/>
      <c r="D71" s="51"/>
      <c r="E71" s="51"/>
      <c r="F71" s="52"/>
    </row>
    <row r="72" spans="1:6" x14ac:dyDescent="0.2">
      <c r="A72" s="7" t="s">
        <v>24</v>
      </c>
      <c r="B72" s="50">
        <v>-4149.8</v>
      </c>
      <c r="C72" s="51"/>
      <c r="D72" s="51"/>
      <c r="E72" s="51"/>
      <c r="F72" s="52"/>
    </row>
    <row r="73" spans="1:6" x14ac:dyDescent="0.2">
      <c r="A73" s="7" t="s">
        <v>25</v>
      </c>
      <c r="B73" s="50">
        <v>0</v>
      </c>
      <c r="C73" s="51"/>
      <c r="D73" s="51"/>
      <c r="E73" s="51"/>
      <c r="F73" s="52"/>
    </row>
    <row r="74" spans="1:6" x14ac:dyDescent="0.2">
      <c r="A74" s="26" t="s">
        <v>89</v>
      </c>
      <c r="B74" s="50">
        <v>-2086273.22</v>
      </c>
      <c r="C74" s="51"/>
      <c r="D74" s="51"/>
      <c r="E74" s="51"/>
      <c r="F74" s="52"/>
    </row>
    <row r="75" spans="1:6" x14ac:dyDescent="0.2">
      <c r="A75" s="26" t="s">
        <v>90</v>
      </c>
      <c r="B75" s="50">
        <v>-30372.959999999999</v>
      </c>
      <c r="C75" s="51"/>
      <c r="D75" s="51"/>
      <c r="E75" s="51"/>
      <c r="F75" s="52"/>
    </row>
    <row r="76" spans="1:6" ht="12.75" customHeight="1" x14ac:dyDescent="0.2">
      <c r="A76" s="26" t="s">
        <v>93</v>
      </c>
      <c r="B76" s="62">
        <v>-27524</v>
      </c>
      <c r="C76" s="63"/>
      <c r="D76" s="63"/>
      <c r="E76" s="63"/>
      <c r="F76" s="64"/>
    </row>
    <row r="77" spans="1:6" s="10" customFormat="1" ht="14.45" customHeight="1" x14ac:dyDescent="0.2">
      <c r="A77" s="14" t="s">
        <v>43</v>
      </c>
      <c r="B77" s="56">
        <f>SUM(B71:F76)</f>
        <v>-3650189.4299999997</v>
      </c>
      <c r="C77" s="57"/>
      <c r="D77" s="57"/>
      <c r="E77" s="57"/>
      <c r="F77" s="58"/>
    </row>
    <row r="78" spans="1:6" ht="9" customHeight="1" x14ac:dyDescent="0.2">
      <c r="A78" s="35"/>
      <c r="B78" s="35"/>
      <c r="C78" s="35"/>
      <c r="D78" s="35"/>
      <c r="E78" s="35"/>
      <c r="F78" s="35"/>
    </row>
    <row r="79" spans="1:6" s="10" customFormat="1" x14ac:dyDescent="0.2">
      <c r="A79" s="15" t="s">
        <v>44</v>
      </c>
      <c r="B79" s="36"/>
      <c r="C79" s="37"/>
      <c r="D79" s="37"/>
      <c r="E79" s="37"/>
      <c r="F79" s="38"/>
    </row>
    <row r="80" spans="1:6" s="10" customFormat="1" x14ac:dyDescent="0.2">
      <c r="A80" s="15" t="s">
        <v>45</v>
      </c>
      <c r="B80" s="36"/>
      <c r="C80" s="37"/>
      <c r="D80" s="37"/>
      <c r="E80" s="37"/>
      <c r="F80" s="38"/>
    </row>
    <row r="81" spans="1:7" x14ac:dyDescent="0.2">
      <c r="A81" s="7" t="s">
        <v>46</v>
      </c>
      <c r="B81" s="50">
        <v>-1000158.38</v>
      </c>
      <c r="C81" s="51"/>
      <c r="D81" s="51"/>
      <c r="E81" s="51"/>
      <c r="F81" s="52"/>
    </row>
    <row r="82" spans="1:7" x14ac:dyDescent="0.2">
      <c r="A82" s="7" t="s">
        <v>47</v>
      </c>
      <c r="B82" s="50">
        <v>-640275.57999999996</v>
      </c>
      <c r="C82" s="51"/>
      <c r="D82" s="51"/>
      <c r="E82" s="51"/>
      <c r="F82" s="52"/>
    </row>
    <row r="83" spans="1:7" x14ac:dyDescent="0.2">
      <c r="A83" s="7" t="s">
        <v>48</v>
      </c>
      <c r="B83" s="50">
        <v>-552895.61</v>
      </c>
      <c r="C83" s="51"/>
      <c r="D83" s="51"/>
      <c r="E83" s="51"/>
      <c r="F83" s="52"/>
    </row>
    <row r="84" spans="1:7" x14ac:dyDescent="0.2">
      <c r="A84" s="7" t="s">
        <v>49</v>
      </c>
      <c r="B84" s="50">
        <v>0</v>
      </c>
      <c r="C84" s="51"/>
      <c r="D84" s="51"/>
      <c r="E84" s="51"/>
      <c r="F84" s="52"/>
    </row>
    <row r="85" spans="1:7" x14ac:dyDescent="0.2">
      <c r="A85" s="7" t="s">
        <v>50</v>
      </c>
      <c r="B85" s="50">
        <v>-28048.19</v>
      </c>
      <c r="C85" s="51"/>
      <c r="D85" s="51"/>
      <c r="E85" s="51"/>
      <c r="F85" s="52"/>
    </row>
    <row r="86" spans="1:7" x14ac:dyDescent="0.2">
      <c r="A86" s="7" t="s">
        <v>51</v>
      </c>
      <c r="B86" s="50">
        <v>-68878.179999999993</v>
      </c>
      <c r="C86" s="51"/>
      <c r="D86" s="51"/>
      <c r="E86" s="51"/>
      <c r="F86" s="52"/>
    </row>
    <row r="87" spans="1:7" ht="27.6" customHeight="1" x14ac:dyDescent="0.2">
      <c r="A87" s="16" t="s">
        <v>52</v>
      </c>
      <c r="B87" s="50">
        <v>-94890.44</v>
      </c>
      <c r="C87" s="51"/>
      <c r="D87" s="51"/>
      <c r="E87" s="51"/>
      <c r="F87" s="52"/>
      <c r="G87" s="22"/>
    </row>
    <row r="88" spans="1:7" x14ac:dyDescent="0.2">
      <c r="A88" s="7" t="s">
        <v>87</v>
      </c>
      <c r="B88" s="50">
        <v>-1500</v>
      </c>
      <c r="C88" s="51"/>
      <c r="D88" s="51"/>
      <c r="E88" s="51"/>
      <c r="F88" s="52"/>
    </row>
    <row r="89" spans="1:7" x14ac:dyDescent="0.2">
      <c r="A89" s="7" t="s">
        <v>53</v>
      </c>
      <c r="B89" s="50">
        <v>-500</v>
      </c>
      <c r="C89" s="51"/>
      <c r="D89" s="51"/>
      <c r="E89" s="51"/>
      <c r="F89" s="52"/>
    </row>
    <row r="90" spans="1:7" x14ac:dyDescent="0.2">
      <c r="A90" s="7" t="s">
        <v>54</v>
      </c>
      <c r="B90" s="50">
        <v>-110897.14</v>
      </c>
      <c r="C90" s="51"/>
      <c r="D90" s="51"/>
      <c r="E90" s="51"/>
      <c r="F90" s="52"/>
    </row>
    <row r="91" spans="1:7" x14ac:dyDescent="0.2">
      <c r="A91" s="7" t="s">
        <v>55</v>
      </c>
      <c r="B91" s="50">
        <v>-1803</v>
      </c>
      <c r="C91" s="51"/>
      <c r="D91" s="51"/>
      <c r="E91" s="51"/>
      <c r="F91" s="52"/>
    </row>
    <row r="92" spans="1:7" x14ac:dyDescent="0.2">
      <c r="A92" s="7" t="s">
        <v>56</v>
      </c>
      <c r="B92" s="50">
        <v>0</v>
      </c>
      <c r="C92" s="51"/>
      <c r="D92" s="51"/>
      <c r="E92" s="51"/>
      <c r="F92" s="52"/>
    </row>
    <row r="93" spans="1:7" x14ac:dyDescent="0.2">
      <c r="A93" s="7" t="s">
        <v>57</v>
      </c>
      <c r="B93" s="50">
        <v>-144726.81</v>
      </c>
      <c r="C93" s="51"/>
      <c r="D93" s="51"/>
      <c r="E93" s="51"/>
      <c r="F93" s="52"/>
    </row>
    <row r="94" spans="1:7" ht="12.75" customHeight="1" x14ac:dyDescent="0.2">
      <c r="A94" s="25" t="s">
        <v>83</v>
      </c>
      <c r="B94" s="50">
        <v>0</v>
      </c>
      <c r="C94" s="51"/>
      <c r="D94" s="51"/>
      <c r="E94" s="51"/>
      <c r="F94" s="52"/>
    </row>
    <row r="95" spans="1:7" x14ac:dyDescent="0.2">
      <c r="A95" s="24" t="s">
        <v>58</v>
      </c>
      <c r="B95" s="50">
        <v>-100.25</v>
      </c>
      <c r="C95" s="51"/>
      <c r="D95" s="51"/>
      <c r="E95" s="51"/>
      <c r="F95" s="52"/>
    </row>
    <row r="96" spans="1:7" x14ac:dyDescent="0.2">
      <c r="A96" s="7" t="s">
        <v>92</v>
      </c>
      <c r="B96" s="50">
        <v>-9927.94</v>
      </c>
      <c r="C96" s="51"/>
      <c r="D96" s="51"/>
      <c r="E96" s="51"/>
      <c r="F96" s="52"/>
    </row>
    <row r="97" spans="1:6" x14ac:dyDescent="0.2">
      <c r="A97" s="26" t="s">
        <v>91</v>
      </c>
      <c r="B97" s="50">
        <v>0</v>
      </c>
      <c r="C97" s="51"/>
      <c r="D97" s="51"/>
      <c r="E97" s="51"/>
      <c r="F97" s="52"/>
    </row>
    <row r="98" spans="1:6" s="10" customFormat="1" ht="14.45" customHeight="1" x14ac:dyDescent="0.2">
      <c r="A98" s="14" t="s">
        <v>59</v>
      </c>
      <c r="B98" s="56">
        <f>SUM(B81:F97)</f>
        <v>-2654601.52</v>
      </c>
      <c r="C98" s="57"/>
      <c r="D98" s="57"/>
      <c r="E98" s="57"/>
      <c r="F98" s="58"/>
    </row>
    <row r="99" spans="1:6" ht="9" customHeight="1" x14ac:dyDescent="0.2">
      <c r="A99" s="35"/>
      <c r="B99" s="35"/>
      <c r="C99" s="35"/>
      <c r="D99" s="35"/>
      <c r="E99" s="35"/>
      <c r="F99" s="35"/>
    </row>
    <row r="100" spans="1:6" s="10" customFormat="1" x14ac:dyDescent="0.2">
      <c r="A100" s="15" t="s">
        <v>60</v>
      </c>
      <c r="B100" s="36"/>
      <c r="C100" s="37"/>
      <c r="D100" s="37"/>
      <c r="E100" s="37"/>
      <c r="F100" s="38"/>
    </row>
    <row r="101" spans="1:6" x14ac:dyDescent="0.2">
      <c r="A101" s="7" t="s">
        <v>61</v>
      </c>
      <c r="B101" s="50">
        <v>0</v>
      </c>
      <c r="C101" s="51"/>
      <c r="D101" s="51"/>
      <c r="E101" s="51"/>
      <c r="F101" s="52"/>
    </row>
    <row r="102" spans="1:6" x14ac:dyDescent="0.2">
      <c r="A102" s="7" t="s">
        <v>62</v>
      </c>
      <c r="B102" s="50">
        <v>0</v>
      </c>
      <c r="C102" s="51"/>
      <c r="D102" s="51"/>
      <c r="E102" s="51"/>
      <c r="F102" s="52"/>
    </row>
    <row r="103" spans="1:6" x14ac:dyDescent="0.2">
      <c r="A103" s="7" t="s">
        <v>63</v>
      </c>
      <c r="B103" s="50">
        <v>0</v>
      </c>
      <c r="C103" s="51"/>
      <c r="D103" s="51"/>
      <c r="E103" s="51"/>
      <c r="F103" s="52"/>
    </row>
    <row r="104" spans="1:6" x14ac:dyDescent="0.2">
      <c r="A104" s="7" t="s">
        <v>64</v>
      </c>
      <c r="B104" s="50">
        <v>0</v>
      </c>
      <c r="C104" s="51"/>
      <c r="D104" s="51"/>
      <c r="E104" s="51"/>
      <c r="F104" s="52"/>
    </row>
    <row r="105" spans="1:6" s="10" customFormat="1" ht="14.45" customHeight="1" x14ac:dyDescent="0.2">
      <c r="A105" s="14" t="s">
        <v>65</v>
      </c>
      <c r="B105" s="50">
        <f>SUM(B101:F104)</f>
        <v>0</v>
      </c>
      <c r="C105" s="51"/>
      <c r="D105" s="51"/>
      <c r="E105" s="51"/>
      <c r="F105" s="52"/>
    </row>
    <row r="106" spans="1:6" s="10" customFormat="1" ht="14.45" customHeight="1" x14ac:dyDescent="0.2">
      <c r="A106" s="14" t="s">
        <v>66</v>
      </c>
      <c r="B106" s="53">
        <f>B98+B105</f>
        <v>-2654601.52</v>
      </c>
      <c r="C106" s="54"/>
      <c r="D106" s="54"/>
      <c r="E106" s="54"/>
      <c r="F106" s="55"/>
    </row>
    <row r="107" spans="1:6" ht="9" customHeight="1" x14ac:dyDescent="0.2">
      <c r="A107" s="17"/>
      <c r="B107" s="35"/>
      <c r="C107" s="35"/>
      <c r="D107" s="35"/>
      <c r="E107" s="35"/>
      <c r="F107" s="35"/>
    </row>
    <row r="108" spans="1:6" s="10" customFormat="1" x14ac:dyDescent="0.2">
      <c r="A108" s="15" t="s">
        <v>67</v>
      </c>
      <c r="B108" s="36"/>
      <c r="C108" s="37"/>
      <c r="D108" s="37"/>
      <c r="E108" s="37"/>
      <c r="F108" s="38"/>
    </row>
    <row r="109" spans="1:6" x14ac:dyDescent="0.2">
      <c r="A109" s="7" t="s">
        <v>68</v>
      </c>
      <c r="B109" s="44">
        <v>0</v>
      </c>
      <c r="C109" s="45"/>
      <c r="D109" s="45"/>
      <c r="E109" s="45"/>
      <c r="F109" s="46"/>
    </row>
    <row r="110" spans="1:6" x14ac:dyDescent="0.2">
      <c r="A110" s="7" t="s">
        <v>69</v>
      </c>
      <c r="B110" s="44">
        <v>0</v>
      </c>
      <c r="C110" s="45"/>
      <c r="D110" s="45"/>
      <c r="E110" s="45"/>
      <c r="F110" s="46"/>
    </row>
    <row r="111" spans="1:6" s="10" customFormat="1" ht="14.45" customHeight="1" x14ac:dyDescent="0.2">
      <c r="A111" s="14" t="s">
        <v>70</v>
      </c>
      <c r="B111" s="32">
        <f>SUM(B109:F110)</f>
        <v>0</v>
      </c>
      <c r="C111" s="33"/>
      <c r="D111" s="33"/>
      <c r="E111" s="33"/>
      <c r="F111" s="34"/>
    </row>
    <row r="112" spans="1:6" ht="9" customHeight="1" x14ac:dyDescent="0.2">
      <c r="A112" s="17"/>
      <c r="B112" s="35"/>
      <c r="C112" s="35"/>
      <c r="D112" s="35"/>
      <c r="E112" s="35"/>
      <c r="F112" s="35"/>
    </row>
    <row r="113" spans="1:6" s="10" customFormat="1" x14ac:dyDescent="0.2">
      <c r="A113" s="15" t="s">
        <v>94</v>
      </c>
      <c r="B113" s="36"/>
      <c r="C113" s="37"/>
      <c r="D113" s="37"/>
      <c r="E113" s="37"/>
      <c r="F113" s="38"/>
    </row>
    <row r="114" spans="1:6" x14ac:dyDescent="0.2">
      <c r="A114" s="7" t="s">
        <v>71</v>
      </c>
      <c r="B114" s="29">
        <v>1961.9</v>
      </c>
      <c r="C114" s="30"/>
      <c r="D114" s="30"/>
      <c r="E114" s="30"/>
      <c r="F114" s="31"/>
    </row>
    <row r="115" spans="1:6" x14ac:dyDescent="0.2">
      <c r="A115" s="7" t="s">
        <v>72</v>
      </c>
      <c r="B115" s="29"/>
      <c r="C115" s="30"/>
      <c r="D115" s="30"/>
      <c r="E115" s="30"/>
      <c r="F115" s="31"/>
    </row>
    <row r="116" spans="1:6" x14ac:dyDescent="0.2">
      <c r="A116" s="7" t="s">
        <v>23</v>
      </c>
      <c r="B116" s="29">
        <v>1</v>
      </c>
      <c r="C116" s="30"/>
      <c r="D116" s="30"/>
      <c r="E116" s="30"/>
      <c r="F116" s="31"/>
    </row>
    <row r="117" spans="1:6" x14ac:dyDescent="0.2">
      <c r="A117" s="7" t="s">
        <v>24</v>
      </c>
      <c r="B117" s="29">
        <v>0.05</v>
      </c>
      <c r="C117" s="30"/>
      <c r="D117" s="30"/>
      <c r="E117" s="30"/>
      <c r="F117" s="31"/>
    </row>
    <row r="118" spans="1:6" x14ac:dyDescent="0.2">
      <c r="A118" s="7" t="s">
        <v>25</v>
      </c>
      <c r="B118" s="29">
        <v>0</v>
      </c>
      <c r="C118" s="30"/>
      <c r="D118" s="30"/>
      <c r="E118" s="30"/>
      <c r="F118" s="31"/>
    </row>
    <row r="119" spans="1:6" x14ac:dyDescent="0.2">
      <c r="A119" s="26" t="s">
        <v>89</v>
      </c>
      <c r="B119" s="29">
        <v>77223.5</v>
      </c>
      <c r="C119" s="30"/>
      <c r="D119" s="30"/>
      <c r="E119" s="30"/>
      <c r="F119" s="31"/>
    </row>
    <row r="120" spans="1:6" x14ac:dyDescent="0.2">
      <c r="A120" s="26" t="s">
        <v>90</v>
      </c>
      <c r="B120" s="29">
        <v>0</v>
      </c>
      <c r="C120" s="30"/>
      <c r="D120" s="30"/>
      <c r="E120" s="30"/>
      <c r="F120" s="31"/>
    </row>
    <row r="121" spans="1:6" x14ac:dyDescent="0.2">
      <c r="A121" s="26" t="s">
        <v>93</v>
      </c>
      <c r="B121" s="29">
        <v>6413.1</v>
      </c>
      <c r="C121" s="30"/>
      <c r="D121" s="30"/>
      <c r="E121" s="30"/>
      <c r="F121" s="31"/>
    </row>
    <row r="122" spans="1:6" x14ac:dyDescent="0.2">
      <c r="A122" s="7" t="s">
        <v>73</v>
      </c>
      <c r="B122" s="29"/>
      <c r="C122" s="30"/>
      <c r="D122" s="30"/>
      <c r="E122" s="30"/>
      <c r="F122" s="31"/>
    </row>
    <row r="123" spans="1:6" x14ac:dyDescent="0.2">
      <c r="A123" s="7" t="s">
        <v>23</v>
      </c>
      <c r="B123" s="29">
        <v>142660.13</v>
      </c>
      <c r="C123" s="30"/>
      <c r="D123" s="30"/>
      <c r="E123" s="30"/>
      <c r="F123" s="31"/>
    </row>
    <row r="124" spans="1:6" x14ac:dyDescent="0.2">
      <c r="A124" s="7" t="s">
        <v>24</v>
      </c>
      <c r="B124" s="29">
        <v>767.13</v>
      </c>
      <c r="C124" s="30"/>
      <c r="D124" s="30"/>
      <c r="E124" s="30"/>
      <c r="F124" s="31"/>
    </row>
    <row r="125" spans="1:6" x14ac:dyDescent="0.2">
      <c r="A125" s="7" t="s">
        <v>25</v>
      </c>
      <c r="B125" s="29">
        <v>0</v>
      </c>
      <c r="C125" s="30"/>
      <c r="D125" s="30"/>
      <c r="E125" s="30"/>
      <c r="F125" s="31"/>
    </row>
    <row r="126" spans="1:6" x14ac:dyDescent="0.2">
      <c r="A126" s="26" t="s">
        <v>89</v>
      </c>
      <c r="B126" s="29">
        <v>49942.84</v>
      </c>
      <c r="C126" s="30"/>
      <c r="D126" s="30"/>
      <c r="E126" s="30"/>
      <c r="F126" s="31"/>
    </row>
    <row r="127" spans="1:6" x14ac:dyDescent="0.2">
      <c r="A127" s="26" t="s">
        <v>90</v>
      </c>
      <c r="B127" s="29">
        <v>170788.64</v>
      </c>
      <c r="C127" s="30"/>
      <c r="D127" s="30"/>
      <c r="E127" s="30"/>
      <c r="F127" s="31"/>
    </row>
    <row r="128" spans="1:6" x14ac:dyDescent="0.2">
      <c r="A128" s="26" t="s">
        <v>93</v>
      </c>
      <c r="B128" s="29">
        <v>28098.75</v>
      </c>
      <c r="C128" s="30"/>
      <c r="D128" s="30"/>
      <c r="E128" s="30"/>
      <c r="F128" s="31"/>
    </row>
    <row r="129" spans="1:6" s="10" customFormat="1" ht="14.45" customHeight="1" x14ac:dyDescent="0.2">
      <c r="A129" s="14" t="s">
        <v>74</v>
      </c>
      <c r="B129" s="32">
        <f>SUM(B114:F128)</f>
        <v>477857.04000000004</v>
      </c>
      <c r="C129" s="33"/>
      <c r="D129" s="33"/>
      <c r="E129" s="33"/>
      <c r="F129" s="34"/>
    </row>
    <row r="130" spans="1:6" x14ac:dyDescent="0.2">
      <c r="A130" s="18" t="s">
        <v>75</v>
      </c>
      <c r="B130" s="35"/>
      <c r="C130" s="35"/>
      <c r="D130" s="35"/>
      <c r="E130" s="35"/>
      <c r="F130" s="35"/>
    </row>
    <row r="131" spans="1:6" s="10" customFormat="1" x14ac:dyDescent="0.2">
      <c r="A131" s="15" t="s">
        <v>86</v>
      </c>
      <c r="B131" s="36"/>
      <c r="C131" s="37"/>
      <c r="D131" s="37"/>
      <c r="E131" s="37"/>
      <c r="F131" s="38"/>
    </row>
    <row r="132" spans="1:6" x14ac:dyDescent="0.2">
      <c r="A132" s="7" t="s">
        <v>96</v>
      </c>
      <c r="B132" s="44">
        <v>0</v>
      </c>
      <c r="C132" s="45"/>
      <c r="D132" s="45"/>
      <c r="E132" s="45"/>
      <c r="F132" s="46"/>
    </row>
    <row r="133" spans="1:6" x14ac:dyDescent="0.2">
      <c r="A133" s="7" t="s">
        <v>76</v>
      </c>
      <c r="B133" s="44">
        <v>0</v>
      </c>
      <c r="C133" s="45"/>
      <c r="D133" s="45"/>
      <c r="E133" s="45"/>
      <c r="F133" s="46"/>
    </row>
    <row r="134" spans="1:6" x14ac:dyDescent="0.2">
      <c r="A134" s="7" t="s">
        <v>84</v>
      </c>
      <c r="B134" s="47">
        <v>0</v>
      </c>
      <c r="C134" s="48"/>
      <c r="D134" s="48"/>
      <c r="E134" s="48"/>
      <c r="F134" s="49"/>
    </row>
    <row r="135" spans="1:6" s="10" customFormat="1" ht="14.45" customHeight="1" x14ac:dyDescent="0.2">
      <c r="A135" s="14" t="s">
        <v>77</v>
      </c>
      <c r="B135" s="32">
        <f>SUM(B132:F134)</f>
        <v>0</v>
      </c>
      <c r="C135" s="33"/>
      <c r="D135" s="33"/>
      <c r="E135" s="33"/>
      <c r="F135" s="34"/>
    </row>
    <row r="136" spans="1:6" ht="9" customHeight="1" x14ac:dyDescent="0.2">
      <c r="A136" s="35"/>
      <c r="B136" s="35"/>
      <c r="C136" s="35"/>
      <c r="D136" s="35"/>
      <c r="E136" s="35"/>
      <c r="F136" s="35"/>
    </row>
    <row r="137" spans="1:6" x14ac:dyDescent="0.2">
      <c r="A137" s="39" t="s">
        <v>78</v>
      </c>
      <c r="B137" s="40"/>
      <c r="C137" s="40"/>
      <c r="D137" s="40"/>
      <c r="E137" s="40"/>
      <c r="F137" s="41"/>
    </row>
    <row r="138" spans="1:6" ht="40.9" customHeight="1" x14ac:dyDescent="0.2">
      <c r="A138" s="19" t="s">
        <v>95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42">
        <f ca="1">TODAY()</f>
        <v>45450</v>
      </c>
      <c r="D142" s="42"/>
      <c r="E142" s="42"/>
      <c r="F142" s="42"/>
    </row>
    <row r="143" spans="1:6" ht="14.45" customHeight="1" x14ac:dyDescent="0.2">
      <c r="B143" s="43">
        <f>B39+B57+B106+B111-B129</f>
        <v>0</v>
      </c>
      <c r="C143" s="43"/>
      <c r="D143" s="43"/>
      <c r="E143" s="43"/>
      <c r="F143" s="43"/>
    </row>
  </sheetData>
  <mergeCells count="131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</mergeCells>
  <conditionalFormatting sqref="B55">
    <cfRule type="cellIs" dxfId="15" priority="24" operator="lessThan">
      <formula>0</formula>
    </cfRule>
  </conditionalFormatting>
  <conditionalFormatting sqref="B54">
    <cfRule type="cellIs" dxfId="14" priority="23" operator="lessThan">
      <formula>0</formula>
    </cfRule>
  </conditionalFormatting>
  <conditionalFormatting sqref="B53:F53">
    <cfRule type="cellIs" dxfId="13" priority="22" operator="lessThan">
      <formula>0</formula>
    </cfRule>
  </conditionalFormatting>
  <conditionalFormatting sqref="B98:F98">
    <cfRule type="cellIs" dxfId="12" priority="20" operator="lessThan">
      <formula>0</formula>
    </cfRule>
  </conditionalFormatting>
  <conditionalFormatting sqref="B106:F106">
    <cfRule type="cellIs" dxfId="11" priority="19" operator="lessThan">
      <formula>0</formula>
    </cfRule>
  </conditionalFormatting>
  <conditionalFormatting sqref="B114:F118 B122:F125 B119:B121 B129:F129 B126:B128">
    <cfRule type="cellIs" dxfId="10" priority="17" operator="lessThan">
      <formula>0</formula>
    </cfRule>
  </conditionalFormatting>
  <conditionalFormatting sqref="B71:F73 B74:B75">
    <cfRule type="cellIs" dxfId="9" priority="13" operator="lessThan">
      <formula>0</formula>
    </cfRule>
  </conditionalFormatting>
  <conditionalFormatting sqref="B77:F77">
    <cfRule type="cellIs" dxfId="8" priority="12" operator="lessThan">
      <formula>0</formula>
    </cfRule>
  </conditionalFormatting>
  <conditionalFormatting sqref="B39:F39">
    <cfRule type="cellIs" dxfId="7" priority="11" operator="lessThan">
      <formula>0</formula>
    </cfRule>
  </conditionalFormatting>
  <conditionalFormatting sqref="B101:F105">
    <cfRule type="cellIs" dxfId="6" priority="9" operator="lessThan">
      <formula>0</formula>
    </cfRule>
  </conditionalFormatting>
  <conditionalFormatting sqref="B82:F93 B96:F96 B97">
    <cfRule type="cellIs" dxfId="5" priority="8" operator="lessThan">
      <formula>0</formula>
    </cfRule>
  </conditionalFormatting>
  <conditionalFormatting sqref="B95:F95">
    <cfRule type="cellIs" dxfId="4" priority="7" operator="lessThan">
      <formula>0</formula>
    </cfRule>
  </conditionalFormatting>
  <conditionalFormatting sqref="B94:F94">
    <cfRule type="cellIs" dxfId="3" priority="6" operator="lessThan">
      <formula>0</formula>
    </cfRule>
  </conditionalFormatting>
  <conditionalFormatting sqref="B81:F81">
    <cfRule type="cellIs" dxfId="2" priority="4" operator="lessThan">
      <formula>0</formula>
    </cfRule>
  </conditionalFormatting>
  <conditionalFormatting sqref="B76">
    <cfRule type="cellIs" dxfId="1" priority="3" operator="lessThan">
      <formula>0</formula>
    </cfRule>
  </conditionalFormatting>
  <conditionalFormatting sqref="B24:F28 B32:F35 B29:B31 B36:B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8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2024-02-26T13:44:31Z</cp:lastPrinted>
  <dcterms:created xsi:type="dcterms:W3CDTF">2022-07-22T16:04:49Z</dcterms:created>
  <dcterms:modified xsi:type="dcterms:W3CDTF">2024-06-07T11:08:36Z</dcterms:modified>
</cp:coreProperties>
</file>