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2\"/>
    </mc:Choice>
  </mc:AlternateContent>
  <xr:revisionPtr revIDLastSave="0" documentId="8_{2F98C61E-E4A5-46D5-B49A-67EFB6A68460}" xr6:coauthVersionLast="47" xr6:coauthVersionMax="47" xr10:uidLastSave="{00000000-0000-0000-0000-000000000000}"/>
  <bookViews>
    <workbookView xWindow="28680" yWindow="780" windowWidth="19440" windowHeight="14880" xr2:uid="{97B055A9-A1B1-4A37-B0BC-447F4E145CB5}"/>
  </bookViews>
  <sheets>
    <sheet name="HEMNSL" sheetId="1" r:id="rId1"/>
  </sheets>
  <definedNames>
    <definedName name="_xlnm.Print_Area" localSheetId="0">HEMNSL!$A$1:$V$104</definedName>
    <definedName name="_xlnm.Print_Titles" localSheetId="0">HEMNSL!$55:$56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1" l="1"/>
  <c r="U44" i="1"/>
  <c r="T44" i="1"/>
  <c r="S44" i="1"/>
  <c r="R44" i="1"/>
  <c r="Q44" i="1"/>
  <c r="P44" i="1"/>
  <c r="O44" i="1"/>
  <c r="N44" i="1"/>
  <c r="M44" i="1"/>
  <c r="L44" i="1"/>
  <c r="J44" i="1"/>
  <c r="I44" i="1"/>
  <c r="H44" i="1"/>
  <c r="G44" i="1"/>
  <c r="F44" i="1"/>
  <c r="E44" i="1"/>
  <c r="D44" i="1"/>
  <c r="C44" i="1"/>
  <c r="B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R22" authorId="0" shapeId="0" xr:uid="{C47D0E22-FB41-488A-98E1-FE56AE5BD8D2}">
      <text>
        <r>
          <rPr>
            <b/>
            <sz val="9"/>
            <color indexed="81"/>
            <rFont val="Segoe UI"/>
            <family val="2"/>
          </rPr>
          <t xml:space="preserve"> Repasse referente ao CUSTEIO 9º Termo Aditivo: R$ 15.184,83 parcela novembro/2021 (OP.2021.2850.068.00047.006), R$ 53.629,55 parcela dezembro/2021 (OP.2021.2850.068.00047.008) processo 201100010015037,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22" authorId="1" shapeId="0" xr:uid="{1B1CDA8A-1C62-4D3F-BD09-350CDA24D4C9}">
      <text>
        <r>
          <rPr>
            <sz val="10"/>
            <rFont val="Arial"/>
            <family val="2"/>
          </rPr>
          <t>R$ 172.387,00 - PROCESSO SEI: 202100010050665 . OBJETO: REPASSE DE RECURSOS FINANCEIROS AO INSTITUTO DE GESTÃO E HUMANIZAÇÃO - IGH, A TÍTULO DE INVESTIMENTO PARA AQUISIÇÃO DE 03 MONITORES MULTIPARÂMETROS, 04 CARDIOTOCÓGRAFOS, 02 MONITORES MULTIPARÂMETROS PARA UTI, 48 POLTRONAS HOSPITALARES, 20 BERÇOS PARA RECÉM NASCIDO E 05 REANIMADORES PULMONAR MANUAL PEDIÁTRICO -AMBU PARA A MATERNIDADE NOSSA SENHORA DE LOURDES . DOCUMENTOS: OFÍCIO Nº 333/2021 - IGH, DESPACHO Nº 1273/2021 - GERAT,DESPACHO Nº 8091/2021 - SGI,​REQUISIÇÃO DE DESPESA N° 483/202 E ANEXO II (DESPACHO Nº 02905/2021).</t>
        </r>
      </text>
    </comment>
    <comment ref="F57" authorId="1" shapeId="0" xr:uid="{A69769CF-EF0B-44A5-8A72-C11C680711EE}">
      <text>
        <r>
          <rPr>
            <sz val="10"/>
            <rFont val="Arial"/>
            <family val="2"/>
          </rPr>
          <t xml:space="preserve">R$ 783.119,82- PARTE DA FOLHA DE PESSOAL REFERENCIA DEZEMBRO/21, LANÇADA NA PLANILHA DE REPASSE MENSAL JAN/22 , (VALOR DA  FOLHA LANÇADO NA PLANILHA DE PAGAMENTO...........R$ 867.876,60) O RESTANTE FOI GLOSADO NA PARCELA DE FEV/22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58" authorId="1" shapeId="0" xr:uid="{E0794751-BBC2-4376-97F1-466139F35199}">
      <text>
        <r>
          <rPr>
            <sz val="10"/>
            <rFont val="Arial"/>
            <family val="2"/>
          </rPr>
          <t xml:space="preserve">FOLHA DE PESSOAL REFERENCIA JAN/22, LANÇADA NA PLANILHA DE REPASSE MENSAL FEV/22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59" authorId="1" shapeId="0" xr:uid="{5DD164A3-162F-41AA-80F4-1AD6E786C95C}">
      <text>
        <r>
          <rPr>
            <sz val="10"/>
            <rFont val="Arial"/>
            <family val="2"/>
          </rPr>
          <t xml:space="preserve"> FOLHA - REFERÊNCIA DEZ/21- LANÇADO PLANILHA PAGAMENTO GEFIC EM JAN/22
</t>
        </r>
        <r>
          <rPr>
            <sz val="9"/>
            <color rgb="FF000000"/>
            <rFont val="Segoe UI"/>
            <family val="2"/>
            <charset val="1"/>
          </rPr>
          <t xml:space="preserve">RESTANTE  DA FOLHA ................................R$ 84.756,78  (VALOR DA  FOLHA LANÇADO NA PLANILHA DE PAGAMENTO...........R$ 867.876,60)
</t>
        </r>
      </text>
    </comment>
    <comment ref="F60" authorId="1" shapeId="0" xr:uid="{DE46AEC1-7D76-423E-AC3A-DEC76F6FBA50}">
      <text>
        <r>
          <rPr>
            <sz val="10"/>
            <rFont val="Arial"/>
            <family val="2"/>
          </rPr>
          <t xml:space="preserve">FOLHA DE PESSOAL REFERENCIA FEV/22, LANÇADA NA PLANILHA DE REPASSE MENSAL MAR/22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1" authorId="1" shapeId="0" xr:uid="{989C46D2-35AC-457F-B7B5-4911FCDAD090}">
      <text>
        <r>
          <rPr>
            <sz val="10"/>
            <rFont val="Arial"/>
            <family val="2"/>
          </rPr>
          <t xml:space="preserve">R$ 803.726,67 Ofício nº 34281/2021 - SES - GLOSA FOLHA DE PESSOAL,  REFERENTE AO PERÍODO DE MAR A AGO/21, CONFORME Ofício nº 34281/2021 - SES - PROC.201800010008207, PARCELA 1/3
.
R$ 10.726,85 Ofício nº 34281/2021 - SES - GLOSA , FORNECIMENTO DE ENERGIA ELÉTRICA  REFERENTE AO PERÍODO DE MAR A AGO/21, CONFORME Ofício nº 34281/2021 - SES - PROC.201800010008207, PARCELA 1/3
</t>
        </r>
      </text>
    </comment>
    <comment ref="F62" authorId="1" shapeId="0" xr:uid="{42969E9F-A2AD-4F58-99ED-27B384B62BF7}">
      <text>
        <r>
          <rPr>
            <sz val="10"/>
            <rFont val="Arial"/>
            <family val="2"/>
          </rPr>
          <t xml:space="preserve">R$ 866.196,96- FOLHA DE PESSOAL REFERENCIA MAR/22, LANÇADA NA PLANILHA DE REPASSE MENSAL ABR/22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3" authorId="1" shapeId="0" xr:uid="{DF0C1AA7-D3EC-4066-9888-BB42C55EA5BC}">
      <text>
        <r>
          <rPr>
            <sz val="10"/>
            <rFont val="Arial"/>
            <family val="2"/>
          </rPr>
          <t xml:space="preserve">R$ 899.087,96- FOLHA DE PESSOAL REFERENCIA ABR/22, LANÇADA NA PLANILHA DE REPASSE MENSAL MAI/22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4" authorId="1" shapeId="0" xr:uid="{2FA959FB-51C8-4EB3-B34D-46659576C0A7}">
      <text>
        <r>
          <rPr>
            <sz val="10"/>
            <rFont val="Arial"/>
            <family val="2"/>
          </rPr>
          <t xml:space="preserve">R$ 909.515,95 - FOLHA DE PESSOAL REFERENCIA MAI/22, LANÇADA NA PLANILHA DE REPASSE MENSAL JUN/22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5" authorId="1" shapeId="0" xr:uid="{90FB7C52-197A-4E06-BF6A-14A2757A66D5}">
      <text>
        <r>
          <rPr>
            <sz val="10"/>
            <rFont val="Arial"/>
            <family val="2"/>
          </rPr>
          <t xml:space="preserve">R$ 899.219,38 - FOLHA DE PESSOAL REFERENCIA JUN/22, LANÇADA NA PLANILHA DE REPASSE MENSAL JUL/22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66" authorId="1" shapeId="0" xr:uid="{5249A4BB-50D5-4D9D-A9D5-BC09779C0F95}">
      <text>
        <r>
          <rPr>
            <sz val="10"/>
            <rFont val="Arial"/>
            <family val="2"/>
          </rPr>
          <t xml:space="preserve">
R$ 884.931,90- FOLHA DE PESSOAL REFERÊNCIA JULHO 22, LANÇADA NA PLANILHA DE REPASSE MENSAL AGOSTO/22.
.
</t>
        </r>
      </text>
    </comment>
    <comment ref="F67" authorId="1" shapeId="0" xr:uid="{A9AFD101-D3D3-43F0-A3F0-28EC74FAB205}">
      <text>
        <r>
          <rPr>
            <sz val="10"/>
            <rFont val="Arial"/>
            <family val="2"/>
          </rPr>
          <t xml:space="preserve">R$ 988.041,79 - PARTE DA FOLHA DE PESSOAL REFERENCIA AGO/22, LANÇADA NA PLANILHA DE REPASSE MENSAL SET/22 , (VALOR TOTAL DA FOLHA R$ 1.012.831,85) RESTANTE FOI GLOSADO DA PARCELA DE OUT/22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8" authorId="1" shapeId="0" xr:uid="{B1E9EE97-9068-4095-A644-E3C04E66BEEC}">
      <text>
        <r>
          <rPr>
            <sz val="10"/>
            <rFont val="Arial"/>
            <family val="2"/>
          </rPr>
          <t xml:space="preserve">
R$ 750.157,91 - PARTE DA FOLHA DE PESSOAL REFERENCIA SET/22, LANÇADA NA PLANILHA DE REPASSE MENSAL OUT/22 , (VALOR TOTAL DA FOLHA R$ 850.309,44)O RESTANTE DA GLOSA FOI LANÇADA NA PARCELA DE NOV/22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69" authorId="1" shapeId="0" xr:uid="{60F931FF-989C-4AC7-8877-4EFA784995B1}">
      <text>
        <r>
          <rPr>
            <sz val="10"/>
            <rFont val="Arial"/>
            <family val="2"/>
          </rPr>
          <t xml:space="preserve">R$ 24.790,06 - RESTANTE DA FOLHA DE PESSOAL REFERENCIA AGO/22, LANÇADA NA PLANILHA DE REPASSE MENSAL SET/22 , (VALOR TOTAL DA FOLHA R$ 1.012.831,85)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70" authorId="1" shapeId="0" xr:uid="{29B2DA33-8B35-4ED8-8209-6A703D0DA44B}">
      <text>
        <r>
          <rPr>
            <sz val="10"/>
            <rFont val="Arial"/>
            <family val="2"/>
          </rPr>
          <t xml:space="preserve">
R$ 100.151,53 - RESTANTE DA FOLHA DE PESSOAL REFERENCIA SET/22, LANÇADA NA PLANILHA DE REPASSE MENSAL OUT/22 , (VALOR TOTAL DA FOLHA R$ 850.309,44)
</t>
        </r>
      </text>
    </comment>
    <comment ref="F71" authorId="1" shapeId="0" xr:uid="{5BE3FE99-DE5E-4B9D-A57D-087C853F39E3}">
      <text>
        <r>
          <rPr>
            <sz val="10"/>
            <rFont val="Arial"/>
            <family val="2"/>
          </rPr>
          <t xml:space="preserve">
R$ 725.275,33- PARTE DA FOLHA DE PESSOAL REFERENCIA OUT/22, LANÇADA NA PLANILHA DE REPASSE MENSAL NOV/22 , (VALOR TOTAL DA FOLHA R$ 827.332,62) O RESTANTE FOI GLOSADO NA PARCELA DE DEZ/22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72" authorId="1" shapeId="0" xr:uid="{B698F174-917C-41B4-8231-E4CD8E4FE193}">
      <text>
        <r>
          <rPr>
            <sz val="10"/>
            <rFont val="Arial"/>
            <family val="2"/>
          </rPr>
          <t xml:space="preserve">R$ 102.057,29- RESTANTE DA FOLHA DE PESSOAL REFERENCIA OUT/22, LANÇADA NA PLANILHA DE REPASSE MENSAL NOV/22 , (VALOR TOTAL DA FOLHA R$ 827.332,62) </t>
        </r>
      </text>
    </comment>
    <comment ref="F73" authorId="1" shapeId="0" xr:uid="{9CFBE5FA-DA9D-46BF-976D-878A98ACD59A}">
      <text>
        <r>
          <rPr>
            <sz val="10"/>
            <rFont val="Arial"/>
            <family val="2"/>
          </rPr>
          <t xml:space="preserve">
</t>
        </r>
        <r>
          <rPr>
            <b/>
            <sz val="9"/>
            <color rgb="FF000000"/>
            <rFont val="Segoe UI"/>
            <family val="2"/>
            <charset val="1"/>
          </rPr>
          <t>R$825.521,90</t>
        </r>
        <r>
          <rPr>
            <sz val="9"/>
            <color rgb="FF000000"/>
            <rFont val="Segoe UI"/>
            <family val="2"/>
            <charset val="1"/>
          </rPr>
          <t xml:space="preserve">  - FOLHA DE PESSOAL REFERENCIA NOV/22, LANÇADA NA PLANILHA DE REPASSE MENSAL DEZ/22 .
.
</t>
        </r>
        <r>
          <rPr>
            <b/>
            <sz val="9"/>
            <color rgb="FF000000"/>
            <rFont val="Segoe UI"/>
            <family val="2"/>
            <charset val="1"/>
          </rPr>
          <t>R$1.514,33</t>
        </r>
        <r>
          <rPr>
            <sz val="9"/>
            <color rgb="FF000000"/>
            <rFont val="Segoe UI"/>
            <family val="2"/>
            <charset val="1"/>
          </rPr>
          <t xml:space="preserve">- PARTE DA  FOLHA DE PESSOAL REFERENCIA DEZ/22, LANÇADA NA PLANILHA DE REPASSE MENSALJAN/22 . </t>
        </r>
        <r>
          <rPr>
            <b/>
            <sz val="9"/>
            <color rgb="FF000000"/>
            <rFont val="Segoe UI"/>
            <family val="2"/>
            <charset val="1"/>
          </rPr>
          <t>(R$1.082.280,46)</t>
        </r>
      </text>
    </comment>
    <comment ref="F74" authorId="1" shapeId="0" xr:uid="{54E5CD52-96DD-4E2B-8CBD-A5FF00640CCF}">
      <text>
        <r>
          <rPr>
            <sz val="10"/>
            <rFont val="Arial"/>
            <family val="2"/>
          </rPr>
          <t xml:space="preserve">R$ 178.284,93- </t>
        </r>
        <r>
          <rPr>
            <sz val="9"/>
            <color rgb="FF000000"/>
            <rFont val="Segoe UI"/>
            <family val="2"/>
            <charset val="1"/>
          </rPr>
          <t xml:space="preserve">PARTE DA  FOLHA DE PESSOAL REFERENCIA DEZ/22, LANÇADA NA PLANILHA DE REPASSE MENSALJAN/22 . </t>
        </r>
        <r>
          <rPr>
            <b/>
            <sz val="9"/>
            <color rgb="FF000000"/>
            <rFont val="Segoe UI"/>
            <family val="2"/>
            <charset val="1"/>
          </rPr>
          <t xml:space="preserve">(R$1.082.280,46)
</t>
        </r>
      </text>
    </comment>
    <comment ref="F76" authorId="1" shapeId="0" xr:uid="{83F8BAED-B03C-42E9-A22F-70653DBB1C50}">
      <text>
        <r>
          <rPr>
            <sz val="10"/>
            <rFont val="Arial"/>
            <family val="2"/>
          </rPr>
          <t xml:space="preserve">CELG JAN/22 LANÇADO NA PLANILHA DE FEV/22
</t>
        </r>
      </text>
    </comment>
    <comment ref="F77" authorId="1" shapeId="0" xr:uid="{58DFCAF0-BCB8-4F6B-9941-DDDE20C6755C}">
      <text>
        <r>
          <rPr>
            <sz val="10"/>
            <rFont val="Arial"/>
            <family val="2"/>
          </rPr>
          <t xml:space="preserve">CELG FEV/22 LANÇADO NA PLANILHA DE MAR/22
</t>
        </r>
      </text>
    </comment>
    <comment ref="F78" authorId="1" shapeId="0" xr:uid="{D816DD7D-1A01-4D12-8594-AD67E5FE65C9}">
      <text>
        <r>
          <rPr>
            <sz val="10"/>
            <rFont val="Arial"/>
            <family val="2"/>
          </rPr>
          <t xml:space="preserve">R$ 803.726,67 Ofício nº 34281/2021 - SES - GLOSA FOLHA DE PESSOAL,  REFERENTE AO PERÍODO DE MAR A AGO/21, CONFORME Ofício nº 34281/2021 - SES - PROC.201800010008207, PARCELA 1/3
.
R$ 10.726,85 Ofício nº 34281/2021 - SES - GLOSA , FORNECIMENTO DE ENERGIA ELÉTRICA  REFERENTE AO PERÍODO DE MAR A AGO/21, CONFORME Ofício nº 34281/2021 - SES - PROC.201800010008207, PARCELA 1/3
</t>
        </r>
      </text>
    </comment>
    <comment ref="F79" authorId="1" shapeId="0" xr:uid="{2C328E2E-6772-4DC8-BD3C-5E40D4831E88}">
      <text>
        <r>
          <rPr>
            <sz val="10"/>
            <rFont val="Arial"/>
            <family val="2"/>
          </rPr>
          <t xml:space="preserve">CELG MAR/22 LANÇADO NA PLANILHA DE ABR/22
</t>
        </r>
      </text>
    </comment>
    <comment ref="F80" authorId="1" shapeId="0" xr:uid="{3B09F0CD-2687-446B-971B-51E24E310BC0}">
      <text>
        <r>
          <rPr>
            <sz val="10"/>
            <rFont val="Arial"/>
            <family val="2"/>
          </rPr>
          <t xml:space="preserve">CELG ABR/22 LANÇADO NA PLANILHA DE MAI/22
</t>
        </r>
      </text>
    </comment>
    <comment ref="F81" authorId="1" shapeId="0" xr:uid="{28242F37-DF2E-4DD2-BA23-4F0579EECB7A}">
      <text>
        <r>
          <rPr>
            <sz val="10"/>
            <rFont val="Arial"/>
            <family val="2"/>
          </rPr>
          <t xml:space="preserve">CELG MAI/22 LANÇADO NA PLANILHA DE JUN/22
</t>
        </r>
      </text>
    </comment>
    <comment ref="F82" authorId="1" shapeId="0" xr:uid="{C920A2AE-7834-4890-875B-2565A499C076}">
      <text>
        <r>
          <rPr>
            <sz val="10"/>
            <rFont val="Arial"/>
            <family val="2"/>
          </rPr>
          <t xml:space="preserve">CELG JUN/22 LANÇADO NA PLANILHA DE JUL/22
</t>
        </r>
      </text>
    </comment>
    <comment ref="F83" authorId="1" shapeId="0" xr:uid="{6BECF42A-0463-4469-93E2-45ED38BA79D4}">
      <text>
        <r>
          <rPr>
            <sz val="10"/>
            <rFont val="Arial"/>
            <family val="2"/>
          </rPr>
          <t xml:space="preserve">Emilia Regina da Fonseca:
</t>
        </r>
        <r>
          <rPr>
            <sz val="9"/>
            <color rgb="FF000000"/>
            <rFont val="Segoe UI"/>
            <family val="2"/>
            <charset val="1"/>
          </rPr>
          <t>CELG JULHO/22 LANÇADO NA PLANILHA DE AGOSTO/22.</t>
        </r>
      </text>
    </comment>
    <comment ref="F84" authorId="1" shapeId="0" xr:uid="{4541C3BE-5B66-495C-90BA-C350AF1D9AED}">
      <text>
        <r>
          <rPr>
            <sz val="10"/>
            <rFont val="Arial"/>
            <family val="2"/>
          </rPr>
          <t xml:space="preserve">CELG AGO/22 LANÇADO NA PLANILHA DE SET/22
</t>
        </r>
      </text>
    </comment>
    <comment ref="F85" authorId="1" shapeId="0" xr:uid="{B54D4E1B-81BD-4F19-BE24-973BE8079D63}">
      <text>
        <r>
          <rPr>
            <sz val="10"/>
            <rFont val="Arial"/>
            <family val="2"/>
          </rPr>
          <t xml:space="preserve">CELG SET/22 LANÇADO NA PLANILHA DE OUT/22
</t>
        </r>
      </text>
    </comment>
    <comment ref="F86" authorId="1" shapeId="0" xr:uid="{D75605AA-DDF1-4849-A125-EFD5812C6E38}">
      <text>
        <r>
          <rPr>
            <sz val="10"/>
            <rFont val="Arial"/>
            <family val="2"/>
          </rPr>
          <t xml:space="preserve">CELG OUT/22 LANÇADO NA PLANILHA DE NOV/22
</t>
        </r>
      </text>
    </comment>
    <comment ref="F87" authorId="1" shapeId="0" xr:uid="{3572EC94-9BAB-4C8F-A4AA-841834F1AF61}">
      <text>
        <r>
          <rPr>
            <sz val="10"/>
            <rFont val="Arial"/>
            <family val="2"/>
          </rPr>
          <t xml:space="preserve">
</t>
        </r>
        <r>
          <rPr>
            <b/>
            <sz val="9"/>
            <color rgb="FF000000"/>
            <rFont val="Segoe UI"/>
            <family val="2"/>
            <charset val="1"/>
          </rPr>
          <t>R$ 18.855,23-</t>
        </r>
        <r>
          <rPr>
            <sz val="9"/>
            <color rgb="FF000000"/>
            <rFont val="Segoe UI"/>
            <family val="2"/>
            <charset val="1"/>
          </rPr>
          <t xml:space="preserve"> CELG NOV/22 LANÇADO NA PLANILHA DE DEZ/22
.
</t>
        </r>
        <r>
          <rPr>
            <b/>
            <sz val="9"/>
            <color rgb="FF000000"/>
            <rFont val="Segoe UI"/>
            <family val="2"/>
            <charset val="1"/>
          </rPr>
          <t xml:space="preserve">R$16.827,08  </t>
        </r>
        <r>
          <rPr>
            <sz val="9"/>
            <color rgb="FF000000"/>
            <rFont val="Segoe UI"/>
            <family val="2"/>
            <charset val="1"/>
          </rPr>
          <t xml:space="preserve">- CELG  DEZ/22 LANÇADO NA PLANILHA DE JAN/22
</t>
        </r>
      </text>
    </comment>
    <comment ref="F88" authorId="1" shapeId="0" xr:uid="{0719DA01-00E9-4F3D-8BCE-482DC7A6792B}">
      <text>
        <r>
          <rPr>
            <sz val="10"/>
            <rFont val="Arial"/>
            <family val="2"/>
          </rPr>
          <t xml:space="preserve">
</t>
        </r>
        <r>
          <rPr>
            <b/>
            <sz val="9"/>
            <color rgb="FF000000"/>
            <rFont val="Segoe UI"/>
            <family val="2"/>
            <charset val="1"/>
          </rPr>
          <t>R$ 18.855,23-</t>
        </r>
        <r>
          <rPr>
            <sz val="9"/>
            <color rgb="FF000000"/>
            <rFont val="Segoe UI"/>
            <family val="2"/>
            <charset val="1"/>
          </rPr>
          <t xml:space="preserve"> CELG NOV/22 LANÇADO NA PLANILHA DE DEZ/22
.
</t>
        </r>
        <r>
          <rPr>
            <b/>
            <sz val="9"/>
            <color rgb="FF000000"/>
            <rFont val="Segoe UI"/>
            <family val="2"/>
            <charset val="1"/>
          </rPr>
          <t xml:space="preserve">R$16.827,08  </t>
        </r>
        <r>
          <rPr>
            <sz val="9"/>
            <color rgb="FF000000"/>
            <rFont val="Segoe UI"/>
            <family val="2"/>
            <charset val="1"/>
          </rPr>
          <t xml:space="preserve">- CELG  DEZ/22 LANÇADO NA PLANILHA DE JAN/22
</t>
        </r>
      </text>
    </comment>
  </commentList>
</comments>
</file>

<file path=xl/sharedStrings.xml><?xml version="1.0" encoding="utf-8"?>
<sst xmlns="http://schemas.openxmlformats.org/spreadsheetml/2006/main" count="204" uniqueCount="71">
  <si>
    <t>Relatório Resumido da Execução Orçamentária e Financeira por Contrato de Gestão</t>
  </si>
  <si>
    <t>Ano: 2022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</si>
  <si>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</si>
  <si>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</si>
  <si>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</si>
  <si>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</si>
  <si>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</si>
  <si>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</si>
  <si>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>Vigência do Contrato de Gestão - Início 01/12/2013 Término 28/06/2014 /   8º Termo Aditivo: Início 26/06/2022   Término 25/06/2021 /  9º Termo Aditivo: Início Início 26/06/2021   Término 25/06/2022 /  10º Termo Aditivo: Início 26/06/2022   Término 22/12/2022 /11º Termo Aditivo: Início 23/12/2022   Término 22/12/2023</t>
  </si>
  <si>
    <t>Previsão de Repasse Mensal do Contrato de Gestão/ADITIVO - Custeio : R$  1.934.246,60 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</si>
  <si>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</si>
  <si>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</si>
  <si>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</si>
  <si>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</si>
  <si>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</si>
  <si>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</si>
  <si>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</si>
  <si>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</si>
  <si>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</si>
  <si>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</si>
  <si>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</si>
  <si>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</si>
  <si>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</si>
  <si>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</si>
  <si>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</si>
  <si>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</si>
  <si>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</si>
  <si>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</si>
  <si>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</si>
  <si>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</si>
  <si>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jan.-22</t>
  </si>
  <si>
    <t>fev.-22</t>
  </si>
  <si>
    <t>mar.-22</t>
  </si>
  <si>
    <t>abr.-22</t>
  </si>
  <si>
    <t>mai.-22</t>
  </si>
  <si>
    <t>jun.-22</t>
  </si>
  <si>
    <t>jul.-22</t>
  </si>
  <si>
    <t>ago.-22</t>
  </si>
  <si>
    <t>set.-22</t>
  </si>
  <si>
    <t>out.-22</t>
  </si>
  <si>
    <t>nov.-22</t>
  </si>
  <si>
    <t>dez.-22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</si>
  <si>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</si>
  <si>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</si>
  <si>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</si>
  <si>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</si>
  <si>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</si>
  <si>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</si>
  <si>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</si>
  <si>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</si>
  <si>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</si>
  <si>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</si>
  <si>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</si>
  <si>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</si>
  <si>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</si>
  <si>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</si>
  <si>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</si>
  <si>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</si>
  <si>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</si>
  <si>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mar a ago/21</t>
  </si>
  <si>
    <t>3.3.90.39.04</t>
  </si>
  <si>
    <t>Glosa -Residentes (Programa de Residência Médica).</t>
  </si>
  <si>
    <t>Glosa- Concessionárias (faturas da energia).</t>
  </si>
  <si>
    <t>SES/GAAL-11410, SES/GMAE-14421 E SES/SUPECC-03082.</t>
  </si>
  <si>
    <t>Glosa - Não cumprimento de Metas Contratuais.</t>
  </si>
  <si>
    <t>Glosa Segurança Armada.</t>
  </si>
  <si>
    <t>Outras Glosas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</si>
  <si>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</si>
  <si>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</si>
  <si>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: JAN/22: Repasse referente ao CUSTEIO 9º Termo Aditivo: R$ 15.184,83 parcela novembro/2021 (OP.2021.2850.068.00047.006), R$ 53.629,55 parcela dezembro/2021 (OP.2021.2850.068.00047.008) processo 201100010015037, Repasse INVESTIMENTO:R$ 172.387,00 - PROCESSO SEI: 202100010050665 . AQUISIÇÃO DE 03 MONITORES MULTIPARÂMETROS, 04 CARDIOTOCÓGRAFOS, 02 MONITORES MULTIPARÂMETROS PARA UTI, 48 POLTRONAS HOSPITALARES, 20 BERÇOS PARA RECÉM NASCIDO E 05 REANIMADORES PULMONAR MANUAL PEDIÁTRICO (OP.2021.2850.072.00198.002) e FEV/22: R$ 226.800,00 - INVESTIMENTO, PARA ADOÇÃO DE PADRÕES DE INTEROPERABILIDADE, BASEADOS NA TECNOLOGIA HTML5 CONFORME INFORMAÇÃO Nº 21/2022 - SUTIS- 18353, IMPLANTAÇÃO DO SISTEMA, PROC.201900010046725 (OP.2021.2850.072.00061.001).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</si>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</sst>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16]mmm\-yy;@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  <font>
      <sz val="9"/>
      <color rgb="FF000000"/>
      <name val="Segoe UI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4" fontId="3" fillId="0" borderId="15" xfId="0" applyNumberFormat="1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0" fontId="3" fillId="0" borderId="16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wrapText="1"/>
    </xf>
    <xf numFmtId="43" fontId="3" fillId="0" borderId="16" xfId="1" applyNumberFormat="1" applyFont="1" applyBorder="1" applyAlignment="1" applyProtection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43" fontId="3" fillId="0" borderId="15" xfId="1" applyNumberFormat="1" applyFont="1" applyBorder="1" applyAlignment="1" applyProtection="1">
      <alignment horizontal="center" vertical="center" wrapText="1"/>
    </xf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3" fillId="0" borderId="17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5" fillId="5" borderId="17" xfId="0" applyFont="1" applyFill="1" applyBorder="1" applyAlignment="1">
      <alignment vertical="center" wrapText="1"/>
    </xf>
    <xf numFmtId="164" fontId="5" fillId="5" borderId="17" xfId="0" applyNumberFormat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0B717-7013-4018-B766-4AD623B026F2}">
  <sheetPr>
    <tabColor theme="7" tint="-0.499984740745262"/>
    <pageSetUpPr fitToPage="1"/>
  </sheetPr>
  <dimension ref="A1:V140"/>
  <sheetViews>
    <sheetView tabSelected="1" zoomScaleNormal="100" workbookViewId="0">
      <selection sqref="A1:V98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71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7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8.2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79.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37.5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2717366.42</v>
      </c>
      <c r="C22" s="24">
        <v>1934246.6</v>
      </c>
      <c r="D22" s="25">
        <v>9756686.6099999994</v>
      </c>
      <c r="E22" s="25"/>
      <c r="F22" s="25"/>
      <c r="G22" s="26">
        <v>3136291.23</v>
      </c>
      <c r="H22" s="26"/>
      <c r="I22" s="27"/>
      <c r="J22" s="28">
        <v>783119.82</v>
      </c>
      <c r="K22" s="29" t="s">
        <v>30</v>
      </c>
      <c r="L22" s="30">
        <v>1934246.6</v>
      </c>
      <c r="M22" s="25"/>
      <c r="N22" s="25"/>
      <c r="O22" s="26"/>
      <c r="P22" s="26"/>
      <c r="Q22" s="26"/>
      <c r="R22" s="28">
        <v>68814.38</v>
      </c>
      <c r="S22" s="28">
        <v>172387</v>
      </c>
      <c r="T22" s="26"/>
      <c r="U22" s="26"/>
      <c r="V22" s="31">
        <f t="shared" ref="V22:V43" si="0">L22+M22+N22+R22+S22+T22+U22</f>
        <v>2175447.98</v>
      </c>
    </row>
    <row r="23" spans="1:22" ht="15.75" thickBot="1" x14ac:dyDescent="0.3">
      <c r="A23" s="22" t="s">
        <v>30</v>
      </c>
      <c r="B23" s="32"/>
      <c r="C23" s="24"/>
      <c r="D23" s="25"/>
      <c r="E23" s="25"/>
      <c r="F23" s="25"/>
      <c r="G23" s="26"/>
      <c r="H23" s="26"/>
      <c r="I23" s="27"/>
      <c r="J23" s="28"/>
      <c r="K23" s="33" t="s">
        <v>31</v>
      </c>
      <c r="L23" s="30">
        <v>981204.25</v>
      </c>
      <c r="M23" s="25"/>
      <c r="N23" s="25"/>
      <c r="O23" s="26"/>
      <c r="P23" s="26"/>
      <c r="Q23" s="26"/>
      <c r="R23" s="28"/>
      <c r="S23" s="28"/>
      <c r="T23" s="26"/>
      <c r="U23" s="26"/>
      <c r="V23" s="31">
        <f t="shared" si="0"/>
        <v>981204.25</v>
      </c>
    </row>
    <row r="24" spans="1:22" ht="15.75" thickBot="1" x14ac:dyDescent="0.3">
      <c r="A24" s="22" t="s">
        <v>31</v>
      </c>
      <c r="B24" s="32">
        <v>2717366.42</v>
      </c>
      <c r="C24" s="34">
        <v>1934246.6</v>
      </c>
      <c r="D24" s="31"/>
      <c r="E24" s="31"/>
      <c r="F24" s="31"/>
      <c r="G24" s="31">
        <v>1542292.29</v>
      </c>
      <c r="H24" s="31">
        <v>226800</v>
      </c>
      <c r="I24" s="35"/>
      <c r="J24" s="36">
        <v>929950.11</v>
      </c>
      <c r="K24" s="33" t="s">
        <v>31</v>
      </c>
      <c r="L24" s="30">
        <v>721405.39</v>
      </c>
      <c r="M24" s="31"/>
      <c r="N24" s="31"/>
      <c r="O24" s="37"/>
      <c r="P24" s="37"/>
      <c r="Q24" s="37"/>
      <c r="R24" s="28"/>
      <c r="S24" s="28">
        <v>226800</v>
      </c>
      <c r="T24" s="37"/>
      <c r="U24" s="37"/>
      <c r="V24" s="31">
        <f t="shared" si="0"/>
        <v>948205.39</v>
      </c>
    </row>
    <row r="25" spans="1:22" ht="15.75" thickBot="1" x14ac:dyDescent="0.3">
      <c r="A25" s="22" t="s">
        <v>31</v>
      </c>
      <c r="B25" s="32"/>
      <c r="C25" s="34"/>
      <c r="D25" s="31"/>
      <c r="E25" s="31"/>
      <c r="F25" s="31"/>
      <c r="G25" s="31"/>
      <c r="H25" s="31"/>
      <c r="I25" s="35"/>
      <c r="J25" s="36"/>
      <c r="K25" s="33" t="s">
        <v>32</v>
      </c>
      <c r="L25" s="30">
        <v>972912.9</v>
      </c>
      <c r="M25" s="31"/>
      <c r="N25" s="31"/>
      <c r="O25" s="37"/>
      <c r="P25" s="37"/>
      <c r="Q25" s="37"/>
      <c r="R25" s="28"/>
      <c r="S25" s="28"/>
      <c r="T25" s="37"/>
      <c r="U25" s="37"/>
      <c r="V25" s="31">
        <f t="shared" si="0"/>
        <v>972912.9</v>
      </c>
    </row>
    <row r="26" spans="1:22" ht="15.75" thickBot="1" x14ac:dyDescent="0.3">
      <c r="A26" s="38" t="s">
        <v>32</v>
      </c>
      <c r="B26" s="39">
        <v>2717366.42</v>
      </c>
      <c r="C26" s="34">
        <v>1934246.6</v>
      </c>
      <c r="D26" s="31"/>
      <c r="E26" s="31"/>
      <c r="F26" s="31"/>
      <c r="G26" s="31">
        <v>1872173.09</v>
      </c>
      <c r="H26" s="31"/>
      <c r="I26" s="35"/>
      <c r="J26" s="36">
        <v>1644534.5399999998</v>
      </c>
      <c r="K26" s="33" t="s">
        <v>31</v>
      </c>
      <c r="L26" s="30">
        <v>84806.67</v>
      </c>
      <c r="M26" s="31"/>
      <c r="N26" s="31"/>
      <c r="O26" s="37"/>
      <c r="P26" s="37"/>
      <c r="Q26" s="37"/>
      <c r="R26" s="28"/>
      <c r="S26" s="28"/>
      <c r="T26" s="37"/>
      <c r="U26" s="37"/>
      <c r="V26" s="31">
        <f t="shared" si="0"/>
        <v>84806.67</v>
      </c>
    </row>
    <row r="27" spans="1:22" ht="15.75" thickBot="1" x14ac:dyDescent="0.3">
      <c r="A27" s="38" t="s">
        <v>32</v>
      </c>
      <c r="B27" s="39"/>
      <c r="C27" s="34"/>
      <c r="D27" s="31"/>
      <c r="E27" s="31"/>
      <c r="F27" s="31"/>
      <c r="G27" s="31"/>
      <c r="H27" s="31"/>
      <c r="I27" s="35"/>
      <c r="J27" s="36"/>
      <c r="K27" s="33" t="s">
        <v>33</v>
      </c>
      <c r="L27" s="30">
        <v>1787366.42</v>
      </c>
      <c r="M27" s="31"/>
      <c r="N27" s="31"/>
      <c r="O27" s="37"/>
      <c r="P27" s="37"/>
      <c r="Q27" s="37"/>
      <c r="R27" s="28"/>
      <c r="S27" s="28"/>
      <c r="T27" s="37"/>
      <c r="U27" s="37"/>
      <c r="V27" s="31">
        <f t="shared" si="0"/>
        <v>1787366.42</v>
      </c>
    </row>
    <row r="28" spans="1:22" ht="15.75" thickBot="1" x14ac:dyDescent="0.3">
      <c r="A28" s="38" t="s">
        <v>33</v>
      </c>
      <c r="B28" s="39">
        <v>2717366.42</v>
      </c>
      <c r="C28" s="34">
        <v>1934246.6</v>
      </c>
      <c r="D28" s="31"/>
      <c r="E28" s="31"/>
      <c r="F28" s="31"/>
      <c r="G28" s="31">
        <v>1777366.42</v>
      </c>
      <c r="H28" s="31"/>
      <c r="I28" s="35"/>
      <c r="J28" s="36">
        <v>886069.98</v>
      </c>
      <c r="K28" s="33" t="s">
        <v>34</v>
      </c>
      <c r="L28" s="30">
        <v>1777366.42</v>
      </c>
      <c r="M28" s="31"/>
      <c r="N28" s="31"/>
      <c r="O28" s="37"/>
      <c r="P28" s="37"/>
      <c r="Q28" s="37"/>
      <c r="R28" s="28"/>
      <c r="S28" s="28"/>
      <c r="T28" s="37"/>
      <c r="U28" s="37"/>
      <c r="V28" s="31">
        <f t="shared" si="0"/>
        <v>1777366.42</v>
      </c>
    </row>
    <row r="29" spans="1:22" ht="15" customHeight="1" thickBot="1" x14ac:dyDescent="0.3">
      <c r="A29" s="38" t="s">
        <v>34</v>
      </c>
      <c r="B29" s="39">
        <v>2717366.42</v>
      </c>
      <c r="C29" s="34">
        <v>1934246.6</v>
      </c>
      <c r="D29" s="31"/>
      <c r="E29" s="31"/>
      <c r="F29" s="31"/>
      <c r="G29" s="31">
        <v>1378321.02</v>
      </c>
      <c r="H29" s="31"/>
      <c r="I29" s="35"/>
      <c r="J29" s="36">
        <v>921717.69</v>
      </c>
      <c r="K29" s="33" t="s">
        <v>32</v>
      </c>
      <c r="L29" s="30">
        <v>99918.98</v>
      </c>
      <c r="M29" s="31"/>
      <c r="N29" s="31"/>
      <c r="O29" s="37"/>
      <c r="P29" s="37"/>
      <c r="Q29" s="37"/>
      <c r="R29" s="28"/>
      <c r="S29" s="28"/>
      <c r="T29" s="37"/>
      <c r="U29" s="37"/>
      <c r="V29" s="31">
        <f t="shared" si="0"/>
        <v>99918.98</v>
      </c>
    </row>
    <row r="30" spans="1:22" ht="15" customHeight="1" thickBot="1" x14ac:dyDescent="0.3">
      <c r="A30" s="38" t="s">
        <v>34</v>
      </c>
      <c r="B30" s="39"/>
      <c r="C30" s="34"/>
      <c r="D30" s="31"/>
      <c r="E30" s="31"/>
      <c r="F30" s="31"/>
      <c r="G30" s="31"/>
      <c r="H30" s="31"/>
      <c r="I30" s="35"/>
      <c r="J30" s="36"/>
      <c r="K30" s="33" t="s">
        <v>33</v>
      </c>
      <c r="L30" s="30">
        <v>43930.02</v>
      </c>
      <c r="M30" s="31"/>
      <c r="N30" s="31"/>
      <c r="O30" s="37"/>
      <c r="P30" s="37"/>
      <c r="Q30" s="37"/>
      <c r="R30" s="28"/>
      <c r="S30" s="28"/>
      <c r="T30" s="37"/>
      <c r="U30" s="37"/>
      <c r="V30" s="31">
        <f t="shared" si="0"/>
        <v>43930.02</v>
      </c>
    </row>
    <row r="31" spans="1:22" ht="15" customHeight="1" thickBot="1" x14ac:dyDescent="0.3">
      <c r="A31" s="38" t="s">
        <v>34</v>
      </c>
      <c r="B31" s="39"/>
      <c r="C31" s="34"/>
      <c r="D31" s="31"/>
      <c r="E31" s="31"/>
      <c r="F31" s="31"/>
      <c r="G31" s="31"/>
      <c r="H31" s="31"/>
      <c r="I31" s="35"/>
      <c r="J31" s="36"/>
      <c r="K31" s="33" t="s">
        <v>35</v>
      </c>
      <c r="L31" s="30">
        <v>1234472.02</v>
      </c>
      <c r="M31" s="31"/>
      <c r="N31" s="31"/>
      <c r="O31" s="37"/>
      <c r="P31" s="37"/>
      <c r="Q31" s="37"/>
      <c r="R31" s="28"/>
      <c r="S31" s="28"/>
      <c r="T31" s="37"/>
      <c r="U31" s="37"/>
      <c r="V31" s="31">
        <f t="shared" si="0"/>
        <v>1234472.02</v>
      </c>
    </row>
    <row r="32" spans="1:22" ht="15.75" thickBot="1" x14ac:dyDescent="0.3">
      <c r="A32" s="38" t="s">
        <v>35</v>
      </c>
      <c r="B32" s="39">
        <v>2717366.42</v>
      </c>
      <c r="C32" s="34">
        <v>1934246.6</v>
      </c>
      <c r="D32" s="31"/>
      <c r="E32" s="31"/>
      <c r="F32" s="31"/>
      <c r="G32" s="31">
        <v>18282.310000000001</v>
      </c>
      <c r="H32" s="31"/>
      <c r="I32" s="35"/>
      <c r="J32" s="36">
        <v>929225.37</v>
      </c>
      <c r="K32" s="33" t="s">
        <v>35</v>
      </c>
      <c r="L32" s="30"/>
      <c r="M32" s="31"/>
      <c r="N32" s="31"/>
      <c r="O32" s="37"/>
      <c r="P32" s="37"/>
      <c r="Q32" s="37"/>
      <c r="R32" s="37"/>
      <c r="S32" s="37"/>
      <c r="T32" s="37"/>
      <c r="U32" s="37"/>
      <c r="V32" s="31">
        <f t="shared" si="0"/>
        <v>0</v>
      </c>
    </row>
    <row r="33" spans="1:22" ht="15.75" thickBot="1" x14ac:dyDescent="0.3">
      <c r="A33" s="38" t="s">
        <v>36</v>
      </c>
      <c r="B33" s="39">
        <v>2717366.42</v>
      </c>
      <c r="C33" s="34">
        <v>1934246.6</v>
      </c>
      <c r="D33" s="31">
        <v>10623376.68</v>
      </c>
      <c r="E33" s="31"/>
      <c r="F33" s="31"/>
      <c r="G33" s="31">
        <v>2271035.4500000002</v>
      </c>
      <c r="H33" s="31"/>
      <c r="I33" s="35"/>
      <c r="J33" s="36">
        <v>913481.86</v>
      </c>
      <c r="K33" s="33" t="s">
        <v>34</v>
      </c>
      <c r="L33" s="30">
        <v>18282.310000000001</v>
      </c>
      <c r="M33" s="31"/>
      <c r="N33" s="31"/>
      <c r="O33" s="37"/>
      <c r="P33" s="37"/>
      <c r="Q33" s="37"/>
      <c r="R33" s="37"/>
      <c r="S33" s="31"/>
      <c r="T33" s="37"/>
      <c r="U33" s="37"/>
      <c r="V33" s="31">
        <f t="shared" si="0"/>
        <v>18282.310000000001</v>
      </c>
    </row>
    <row r="34" spans="1:22" ht="15.75" thickBot="1" x14ac:dyDescent="0.3">
      <c r="A34" s="38" t="s">
        <v>36</v>
      </c>
      <c r="B34" s="39"/>
      <c r="C34" s="34"/>
      <c r="D34" s="31"/>
      <c r="E34" s="31"/>
      <c r="F34" s="31"/>
      <c r="G34" s="31"/>
      <c r="H34" s="31"/>
      <c r="I34" s="35"/>
      <c r="J34" s="36"/>
      <c r="K34" s="33" t="s">
        <v>35</v>
      </c>
      <c r="L34" s="30">
        <v>553669.03</v>
      </c>
      <c r="M34" s="31"/>
      <c r="N34" s="31"/>
      <c r="O34" s="37"/>
      <c r="P34" s="37"/>
      <c r="Q34" s="37"/>
      <c r="R34" s="37"/>
      <c r="S34" s="31"/>
      <c r="T34" s="37"/>
      <c r="U34" s="37"/>
      <c r="V34" s="31">
        <f t="shared" si="0"/>
        <v>553669.03</v>
      </c>
    </row>
    <row r="35" spans="1:22" ht="15.75" thickBot="1" x14ac:dyDescent="0.3">
      <c r="A35" s="38" t="s">
        <v>36</v>
      </c>
      <c r="B35" s="39"/>
      <c r="C35" s="34"/>
      <c r="D35" s="31"/>
      <c r="E35" s="31"/>
      <c r="F35" s="31"/>
      <c r="G35" s="31"/>
      <c r="H35" s="31"/>
      <c r="I35" s="35"/>
      <c r="J35" s="36"/>
      <c r="K35" s="33" t="s">
        <v>36</v>
      </c>
      <c r="L35" s="30">
        <v>1717366.42</v>
      </c>
      <c r="M35" s="31"/>
      <c r="N35" s="31"/>
      <c r="O35" s="37"/>
      <c r="P35" s="37"/>
      <c r="Q35" s="37"/>
      <c r="R35" s="37"/>
      <c r="S35" s="31"/>
      <c r="T35" s="37"/>
      <c r="U35" s="37"/>
      <c r="V35" s="31">
        <f t="shared" si="0"/>
        <v>1717366.42</v>
      </c>
    </row>
    <row r="36" spans="1:22" ht="15.75" thickBot="1" x14ac:dyDescent="0.3">
      <c r="A36" s="38" t="s">
        <v>37</v>
      </c>
      <c r="B36" s="39">
        <v>2717366.42</v>
      </c>
      <c r="C36" s="34">
        <v>1934246.6</v>
      </c>
      <c r="D36" s="31"/>
      <c r="E36" s="31"/>
      <c r="F36" s="31"/>
      <c r="G36" s="31">
        <v>1803884.56</v>
      </c>
      <c r="H36" s="31"/>
      <c r="I36" s="35"/>
      <c r="J36" s="36">
        <v>897176.19000000006</v>
      </c>
      <c r="K36" s="33" t="s">
        <v>36</v>
      </c>
      <c r="L36" s="30">
        <v>86518.14</v>
      </c>
      <c r="M36" s="31"/>
      <c r="N36" s="31"/>
      <c r="O36" s="37"/>
      <c r="P36" s="37"/>
      <c r="Q36" s="37"/>
      <c r="R36" s="37"/>
      <c r="S36" s="37"/>
      <c r="T36" s="37"/>
      <c r="U36" s="37"/>
      <c r="V36" s="31">
        <f t="shared" si="0"/>
        <v>86518.14</v>
      </c>
    </row>
    <row r="37" spans="1:22" ht="15.75" thickBot="1" x14ac:dyDescent="0.3">
      <c r="A37" s="38" t="s">
        <v>37</v>
      </c>
      <c r="B37" s="39"/>
      <c r="C37" s="34"/>
      <c r="D37" s="31"/>
      <c r="E37" s="31"/>
      <c r="F37" s="31"/>
      <c r="G37" s="31"/>
      <c r="H37" s="31"/>
      <c r="I37" s="35"/>
      <c r="J37" s="36"/>
      <c r="K37" s="33" t="s">
        <v>37</v>
      </c>
      <c r="L37" s="30">
        <v>1717366.42</v>
      </c>
      <c r="M37" s="31"/>
      <c r="N37" s="31"/>
      <c r="O37" s="37"/>
      <c r="P37" s="37"/>
      <c r="Q37" s="37"/>
      <c r="R37" s="37"/>
      <c r="S37" s="37"/>
      <c r="T37" s="37"/>
      <c r="U37" s="37"/>
      <c r="V37" s="31">
        <f t="shared" si="0"/>
        <v>1717366.42</v>
      </c>
    </row>
    <row r="38" spans="1:22" ht="15.75" thickBot="1" x14ac:dyDescent="0.3">
      <c r="A38" s="38" t="s">
        <v>38</v>
      </c>
      <c r="B38" s="39">
        <v>2717366.42</v>
      </c>
      <c r="C38" s="34">
        <v>1934246.6</v>
      </c>
      <c r="D38" s="31"/>
      <c r="E38" s="31"/>
      <c r="F38" s="31"/>
      <c r="G38" s="31">
        <v>1820190.23</v>
      </c>
      <c r="H38" s="37"/>
      <c r="I38" s="35"/>
      <c r="J38" s="36">
        <v>999999.99999999988</v>
      </c>
      <c r="K38" s="33" t="s">
        <v>37</v>
      </c>
      <c r="L38" s="30">
        <v>102823.81</v>
      </c>
      <c r="M38" s="31"/>
      <c r="N38" s="31"/>
      <c r="O38" s="37"/>
      <c r="P38" s="37"/>
      <c r="Q38" s="37"/>
      <c r="R38" s="37"/>
      <c r="S38" s="37"/>
      <c r="T38" s="37"/>
      <c r="U38" s="37"/>
      <c r="V38" s="31">
        <f t="shared" si="0"/>
        <v>102823.81</v>
      </c>
    </row>
    <row r="39" spans="1:22" ht="15.75" thickBot="1" x14ac:dyDescent="0.3">
      <c r="A39" s="38" t="s">
        <v>38</v>
      </c>
      <c r="B39" s="39"/>
      <c r="C39" s="34"/>
      <c r="D39" s="31"/>
      <c r="E39" s="31"/>
      <c r="F39" s="31"/>
      <c r="G39" s="31"/>
      <c r="H39" s="37"/>
      <c r="I39" s="35"/>
      <c r="J39" s="36"/>
      <c r="K39" s="33" t="s">
        <v>38</v>
      </c>
      <c r="L39" s="30">
        <v>1717366.42</v>
      </c>
      <c r="M39" s="31"/>
      <c r="N39" s="31"/>
      <c r="O39" s="37"/>
      <c r="P39" s="37"/>
      <c r="Q39" s="37"/>
      <c r="R39" s="37"/>
      <c r="S39" s="37"/>
      <c r="T39" s="37"/>
      <c r="U39" s="37"/>
      <c r="V39" s="31">
        <f t="shared" si="0"/>
        <v>1717366.42</v>
      </c>
    </row>
    <row r="40" spans="1:22" ht="15.75" thickBot="1" x14ac:dyDescent="0.3">
      <c r="A40" s="38" t="s">
        <v>39</v>
      </c>
      <c r="B40" s="39">
        <v>2717366.42</v>
      </c>
      <c r="C40" s="34">
        <v>1934246.6</v>
      </c>
      <c r="D40" s="31"/>
      <c r="E40" s="31"/>
      <c r="F40" s="37"/>
      <c r="G40" s="40">
        <v>1926834.92</v>
      </c>
      <c r="H40" s="37"/>
      <c r="I40" s="35"/>
      <c r="J40" s="36">
        <v>790531.50000000012</v>
      </c>
      <c r="K40" s="38" t="s">
        <v>39</v>
      </c>
      <c r="L40" s="30">
        <v>1926834.9200000002</v>
      </c>
      <c r="M40" s="31"/>
      <c r="N40" s="31"/>
      <c r="O40" s="37"/>
      <c r="P40" s="37"/>
      <c r="Q40" s="37"/>
      <c r="R40" s="37"/>
      <c r="S40" s="37"/>
      <c r="T40" s="37"/>
      <c r="U40" s="37"/>
      <c r="V40" s="31">
        <f t="shared" si="0"/>
        <v>1926834.9200000002</v>
      </c>
    </row>
    <row r="41" spans="1:22" ht="15.75" thickBot="1" x14ac:dyDescent="0.3">
      <c r="A41" s="38" t="s">
        <v>40</v>
      </c>
      <c r="B41" s="39">
        <v>2717366.42</v>
      </c>
      <c r="C41" s="34">
        <v>1934246.6</v>
      </c>
      <c r="D41" s="31"/>
      <c r="E41" s="40"/>
      <c r="F41" s="37"/>
      <c r="G41" s="40">
        <v>1845076.07</v>
      </c>
      <c r="H41" s="40"/>
      <c r="I41" s="35"/>
      <c r="J41" s="36">
        <v>843119.82</v>
      </c>
      <c r="K41" s="33" t="s">
        <v>40</v>
      </c>
      <c r="L41" s="30">
        <v>1845076.07</v>
      </c>
      <c r="M41" s="31"/>
      <c r="N41" s="37"/>
      <c r="O41" s="37"/>
      <c r="P41" s="37"/>
      <c r="Q41" s="37"/>
      <c r="R41" s="37"/>
      <c r="S41" s="37"/>
      <c r="T41" s="37"/>
      <c r="U41" s="37"/>
      <c r="V41" s="31">
        <f t="shared" si="0"/>
        <v>1845076.07</v>
      </c>
    </row>
    <row r="42" spans="1:22" ht="15.75" thickBot="1" x14ac:dyDescent="0.3">
      <c r="A42" s="38" t="s">
        <v>41</v>
      </c>
      <c r="B42" s="39">
        <v>2782377.05</v>
      </c>
      <c r="C42" s="34">
        <v>1779169.05</v>
      </c>
      <c r="D42" s="31">
        <v>611356.74</v>
      </c>
      <c r="E42" s="37"/>
      <c r="F42" s="37"/>
      <c r="G42" s="37">
        <v>1668486.82</v>
      </c>
      <c r="H42" s="37"/>
      <c r="I42" s="35"/>
      <c r="J42" s="41">
        <v>1143060.76</v>
      </c>
      <c r="K42" s="33" t="s">
        <v>40</v>
      </c>
      <c r="L42" s="30">
        <v>29170.53</v>
      </c>
      <c r="M42" s="31"/>
      <c r="N42" s="37"/>
      <c r="O42" s="37"/>
      <c r="P42" s="37"/>
      <c r="Q42" s="37"/>
      <c r="R42" s="37"/>
      <c r="S42" s="37"/>
      <c r="T42" s="37"/>
      <c r="U42" s="37"/>
      <c r="V42" s="31">
        <f t="shared" si="0"/>
        <v>29170.53</v>
      </c>
    </row>
    <row r="43" spans="1:22" ht="15.75" thickBot="1" x14ac:dyDescent="0.3">
      <c r="A43" s="38" t="s">
        <v>41</v>
      </c>
      <c r="B43" s="32"/>
      <c r="C43" s="42"/>
      <c r="D43" s="25"/>
      <c r="E43" s="26"/>
      <c r="F43" s="26"/>
      <c r="G43" s="26"/>
      <c r="H43" s="26"/>
      <c r="I43" s="27"/>
      <c r="J43" s="43"/>
      <c r="K43" s="33" t="s">
        <v>41</v>
      </c>
      <c r="L43" s="30">
        <v>1639316.29</v>
      </c>
      <c r="M43" s="25"/>
      <c r="N43" s="26"/>
      <c r="O43" s="26"/>
      <c r="P43" s="26"/>
      <c r="Q43" s="26"/>
      <c r="R43" s="26"/>
      <c r="S43" s="26"/>
      <c r="T43" s="26"/>
      <c r="U43" s="26"/>
      <c r="V43" s="31">
        <f t="shared" si="0"/>
        <v>1639316.29</v>
      </c>
    </row>
    <row r="44" spans="1:22" ht="15.75" thickBot="1" x14ac:dyDescent="0.3">
      <c r="A44" s="44"/>
      <c r="B44" s="45">
        <f>SUM(B22:B43)</f>
        <v>32673407.670000006</v>
      </c>
      <c r="C44" s="45">
        <f t="shared" ref="C44:V44" si="1">SUM(C22:C43)</f>
        <v>23055881.650000002</v>
      </c>
      <c r="D44" s="45">
        <f t="shared" si="1"/>
        <v>20991420.029999997</v>
      </c>
      <c r="E44" s="45">
        <f t="shared" si="1"/>
        <v>0</v>
      </c>
      <c r="F44" s="45">
        <f t="shared" si="1"/>
        <v>0</v>
      </c>
      <c r="G44" s="45">
        <f t="shared" si="1"/>
        <v>21060234.41</v>
      </c>
      <c r="H44" s="45">
        <f t="shared" si="1"/>
        <v>226800</v>
      </c>
      <c r="I44" s="45">
        <f t="shared" si="1"/>
        <v>0</v>
      </c>
      <c r="J44" s="45">
        <f t="shared" si="1"/>
        <v>11681987.639999999</v>
      </c>
      <c r="K44" s="45"/>
      <c r="L44" s="45">
        <f t="shared" si="1"/>
        <v>20991420.030000001</v>
      </c>
      <c r="M44" s="45">
        <f t="shared" si="1"/>
        <v>0</v>
      </c>
      <c r="N44" s="45">
        <f t="shared" si="1"/>
        <v>0</v>
      </c>
      <c r="O44" s="45">
        <f t="shared" si="1"/>
        <v>0</v>
      </c>
      <c r="P44" s="45">
        <f t="shared" si="1"/>
        <v>0</v>
      </c>
      <c r="Q44" s="45">
        <f t="shared" si="1"/>
        <v>0</v>
      </c>
      <c r="R44" s="45">
        <f t="shared" si="1"/>
        <v>68814.38</v>
      </c>
      <c r="S44" s="45">
        <f t="shared" si="1"/>
        <v>399187</v>
      </c>
      <c r="T44" s="45">
        <f t="shared" si="1"/>
        <v>0</v>
      </c>
      <c r="U44" s="45">
        <f t="shared" si="1"/>
        <v>0</v>
      </c>
      <c r="V44" s="45">
        <f t="shared" si="1"/>
        <v>21459421.410000004</v>
      </c>
    </row>
    <row r="45" spans="1:22" x14ac:dyDescent="0.25">
      <c r="A45" s="46"/>
      <c r="B45" s="46"/>
      <c r="C45" s="47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2" ht="47.25" customHeight="1" x14ac:dyDescent="0.25">
      <c r="A46" s="48" t="s">
        <v>42</v>
      </c>
      <c r="B46" s="48"/>
      <c r="C46" s="48"/>
      <c r="D46" s="48"/>
      <c r="E46" s="48"/>
      <c r="F46" s="46"/>
      <c r="G46" s="46"/>
      <c r="H46" s="46"/>
      <c r="I46" s="46"/>
      <c r="J46" s="46"/>
      <c r="K46" s="46"/>
      <c r="L46" s="46"/>
      <c r="M46" s="49"/>
      <c r="N46" s="49"/>
      <c r="O46" s="46"/>
      <c r="P46" s="46"/>
      <c r="Q46" s="46"/>
      <c r="R46" s="46"/>
      <c r="S46" s="46"/>
      <c r="T46" s="46"/>
      <c r="U46" s="46"/>
      <c r="V46" s="46"/>
    </row>
    <row r="47" spans="1:22" ht="15" customHeight="1" x14ac:dyDescent="0.25">
      <c r="A47" s="50" t="s">
        <v>43</v>
      </c>
      <c r="B47" s="50"/>
      <c r="C47" s="50"/>
      <c r="D47" s="50"/>
      <c r="E47" s="50"/>
      <c r="F47" s="46"/>
      <c r="G47" s="46"/>
      <c r="H47" s="46"/>
      <c r="I47" s="46"/>
      <c r="J47" s="46"/>
      <c r="K47" s="46"/>
      <c r="L47" s="51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spans="1:22" x14ac:dyDescent="0.25">
      <c r="A48" s="50"/>
      <c r="B48" s="50"/>
      <c r="C48" s="50"/>
      <c r="D48" s="50"/>
      <c r="E48" s="50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2" ht="34.5" customHeight="1" x14ac:dyDescent="0.25">
      <c r="A49" s="52" t="s">
        <v>44</v>
      </c>
      <c r="B49" s="52"/>
      <c r="C49" s="52"/>
      <c r="D49" s="52"/>
      <c r="E49" s="52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ht="15" customHeight="1" x14ac:dyDescent="0.25">
      <c r="A50" s="52" t="s">
        <v>45</v>
      </c>
      <c r="B50" s="52"/>
      <c r="C50" s="52"/>
      <c r="D50" s="52"/>
      <c r="E50" s="52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ht="15" customHeight="1" x14ac:dyDescent="0.25">
      <c r="A51" s="52" t="s">
        <v>46</v>
      </c>
      <c r="B51" s="52"/>
      <c r="C51" s="52"/>
      <c r="D51" s="52"/>
      <c r="E51" s="52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1:22" ht="15" customHeight="1" x14ac:dyDescent="0.25">
      <c r="A52" s="52" t="s">
        <v>47</v>
      </c>
      <c r="B52" s="52"/>
      <c r="C52" s="52"/>
      <c r="D52" s="52"/>
      <c r="E52" s="52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spans="1:22" ht="15" customHeight="1" x14ac:dyDescent="0.25">
      <c r="A53" s="52" t="s">
        <v>48</v>
      </c>
      <c r="B53" s="52"/>
      <c r="C53" s="52"/>
      <c r="D53" s="52"/>
      <c r="E53" s="52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spans="1:22" x14ac:dyDescent="0.25">
      <c r="A54" s="46"/>
      <c r="B54" s="46"/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spans="1:22" ht="15.75" customHeight="1" x14ac:dyDescent="0.25">
      <c r="A55" s="48" t="s">
        <v>49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spans="1:22" ht="38.25" customHeight="1" x14ac:dyDescent="0.25">
      <c r="A56" s="50" t="s">
        <v>43</v>
      </c>
      <c r="B56" s="50"/>
      <c r="C56" s="50"/>
      <c r="D56" s="50"/>
      <c r="E56" s="50"/>
      <c r="F56" s="53" t="s">
        <v>50</v>
      </c>
      <c r="G56" s="53" t="s">
        <v>51</v>
      </c>
      <c r="H56" s="53" t="s">
        <v>52</v>
      </c>
      <c r="I56" s="53" t="s">
        <v>53</v>
      </c>
      <c r="J56" s="53" t="s">
        <v>54</v>
      </c>
      <c r="K56" s="53" t="s">
        <v>55</v>
      </c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spans="1:22" ht="38.25" customHeight="1" x14ac:dyDescent="0.25">
      <c r="A57" s="52" t="s">
        <v>56</v>
      </c>
      <c r="B57" s="52"/>
      <c r="C57" s="52"/>
      <c r="D57" s="52"/>
      <c r="E57" s="52"/>
      <c r="F57" s="54">
        <v>783119.82</v>
      </c>
      <c r="G57" s="55" t="s">
        <v>57</v>
      </c>
      <c r="H57" s="56">
        <v>201800010008207</v>
      </c>
      <c r="I57" s="57">
        <v>44531</v>
      </c>
      <c r="J57" s="57">
        <v>44562</v>
      </c>
      <c r="K57" s="58" t="s">
        <v>58</v>
      </c>
      <c r="L57" s="46"/>
      <c r="M57" s="46"/>
      <c r="N57" s="46"/>
      <c r="O57" s="46"/>
      <c r="P57" s="59"/>
      <c r="Q57" s="46"/>
      <c r="R57" s="46"/>
      <c r="S57" s="46"/>
      <c r="T57" s="46"/>
      <c r="U57" s="46"/>
      <c r="V57" s="46"/>
    </row>
    <row r="58" spans="1:22" ht="38.25" customHeight="1" x14ac:dyDescent="0.25">
      <c r="A58" s="52" t="s">
        <v>56</v>
      </c>
      <c r="B58" s="52"/>
      <c r="C58" s="52"/>
      <c r="D58" s="52"/>
      <c r="E58" s="52"/>
      <c r="F58" s="54">
        <v>825086.12</v>
      </c>
      <c r="G58" s="55" t="s">
        <v>57</v>
      </c>
      <c r="H58" s="56">
        <v>201800010008207</v>
      </c>
      <c r="I58" s="57">
        <v>44562</v>
      </c>
      <c r="J58" s="57">
        <v>44594</v>
      </c>
      <c r="K58" s="58" t="s">
        <v>58</v>
      </c>
      <c r="L58" s="46"/>
      <c r="M58" s="46"/>
      <c r="N58" s="46"/>
      <c r="O58" s="46"/>
      <c r="P58" s="59"/>
      <c r="Q58" s="46"/>
      <c r="R58" s="46"/>
      <c r="S58" s="46"/>
      <c r="T58" s="46"/>
      <c r="U58" s="46"/>
      <c r="V58" s="46"/>
    </row>
    <row r="59" spans="1:22" ht="38.25" customHeight="1" x14ac:dyDescent="0.25">
      <c r="A59" s="52" t="s">
        <v>56</v>
      </c>
      <c r="B59" s="52"/>
      <c r="C59" s="52"/>
      <c r="D59" s="52"/>
      <c r="E59" s="52"/>
      <c r="F59" s="54">
        <v>84756.78</v>
      </c>
      <c r="G59" s="55" t="s">
        <v>57</v>
      </c>
      <c r="H59" s="56">
        <v>201800010008207</v>
      </c>
      <c r="I59" s="57">
        <v>44531</v>
      </c>
      <c r="J59" s="57">
        <v>44594</v>
      </c>
      <c r="K59" s="58" t="s">
        <v>58</v>
      </c>
      <c r="L59" s="46"/>
      <c r="M59" s="46"/>
      <c r="N59" s="46"/>
      <c r="O59" s="46"/>
      <c r="P59" s="59"/>
      <c r="Q59" s="46"/>
      <c r="R59" s="46"/>
      <c r="S59" s="46"/>
      <c r="T59" s="46"/>
      <c r="U59" s="46"/>
      <c r="V59" s="46"/>
    </row>
    <row r="60" spans="1:22" ht="38.25" customHeight="1" x14ac:dyDescent="0.25">
      <c r="A60" s="52" t="s">
        <v>56</v>
      </c>
      <c r="B60" s="52"/>
      <c r="C60" s="52"/>
      <c r="D60" s="52"/>
      <c r="E60" s="52"/>
      <c r="F60" s="54">
        <v>809745.84</v>
      </c>
      <c r="G60" s="55" t="s">
        <v>57</v>
      </c>
      <c r="H60" s="56">
        <v>201800010008207</v>
      </c>
      <c r="I60" s="57">
        <v>44594</v>
      </c>
      <c r="J60" s="57">
        <v>44624</v>
      </c>
      <c r="K60" s="58" t="s">
        <v>58</v>
      </c>
      <c r="L60" s="46"/>
      <c r="M60" s="46"/>
      <c r="N60" s="46"/>
      <c r="O60" s="46"/>
      <c r="P60" s="59"/>
      <c r="Q60" s="46"/>
      <c r="R60" s="46"/>
      <c r="S60" s="46"/>
      <c r="T60" s="46"/>
      <c r="U60" s="46"/>
      <c r="V60" s="46"/>
    </row>
    <row r="61" spans="1:22" ht="38.25" customHeight="1" x14ac:dyDescent="0.25">
      <c r="A61" s="52" t="s">
        <v>56</v>
      </c>
      <c r="B61" s="52"/>
      <c r="C61" s="52"/>
      <c r="D61" s="52"/>
      <c r="E61" s="52"/>
      <c r="F61" s="54">
        <v>803726.67</v>
      </c>
      <c r="G61" s="55" t="s">
        <v>57</v>
      </c>
      <c r="H61" s="56">
        <v>201800010008207</v>
      </c>
      <c r="I61" s="57" t="s">
        <v>59</v>
      </c>
      <c r="J61" s="57">
        <v>44624</v>
      </c>
      <c r="K61" s="58" t="s">
        <v>58</v>
      </c>
      <c r="L61" s="46"/>
      <c r="M61" s="46"/>
      <c r="N61" s="46"/>
      <c r="O61" s="46"/>
      <c r="P61" s="59"/>
      <c r="Q61" s="46"/>
      <c r="R61" s="46"/>
      <c r="S61" s="46"/>
      <c r="T61" s="46"/>
      <c r="U61" s="46"/>
      <c r="V61" s="46"/>
    </row>
    <row r="62" spans="1:22" ht="38.25" customHeight="1" x14ac:dyDescent="0.25">
      <c r="A62" s="52" t="s">
        <v>56</v>
      </c>
      <c r="B62" s="52"/>
      <c r="C62" s="52"/>
      <c r="D62" s="52"/>
      <c r="E62" s="52"/>
      <c r="F62" s="54">
        <v>866196.96</v>
      </c>
      <c r="G62" s="55" t="s">
        <v>57</v>
      </c>
      <c r="H62" s="56">
        <v>201800010008207</v>
      </c>
      <c r="I62" s="57">
        <v>44624</v>
      </c>
      <c r="J62" s="57">
        <v>44655</v>
      </c>
      <c r="K62" s="58" t="s">
        <v>58</v>
      </c>
      <c r="L62" s="46"/>
      <c r="M62" s="46"/>
      <c r="N62" s="46"/>
      <c r="O62" s="46"/>
      <c r="P62" s="59"/>
      <c r="Q62" s="46"/>
      <c r="R62" s="46"/>
      <c r="S62" s="46"/>
      <c r="T62" s="46"/>
      <c r="U62" s="46"/>
      <c r="V62" s="46"/>
    </row>
    <row r="63" spans="1:22" ht="38.25" customHeight="1" x14ac:dyDescent="0.25">
      <c r="A63" s="52" t="s">
        <v>56</v>
      </c>
      <c r="B63" s="52"/>
      <c r="C63" s="52"/>
      <c r="D63" s="52"/>
      <c r="E63" s="52"/>
      <c r="F63" s="54">
        <v>899087.96</v>
      </c>
      <c r="G63" s="55" t="s">
        <v>57</v>
      </c>
      <c r="H63" s="56">
        <v>201800010008207</v>
      </c>
      <c r="I63" s="57">
        <v>44655</v>
      </c>
      <c r="J63" s="57">
        <v>44686</v>
      </c>
      <c r="K63" s="58" t="s">
        <v>58</v>
      </c>
      <c r="L63" s="46"/>
      <c r="M63" s="46"/>
      <c r="N63" s="46"/>
      <c r="O63" s="46"/>
      <c r="P63" s="59"/>
      <c r="Q63" s="46"/>
      <c r="R63" s="46"/>
      <c r="S63" s="46"/>
      <c r="T63" s="46"/>
      <c r="U63" s="46"/>
      <c r="V63" s="46"/>
    </row>
    <row r="64" spans="1:22" ht="38.25" customHeight="1" x14ac:dyDescent="0.25">
      <c r="A64" s="52" t="s">
        <v>56</v>
      </c>
      <c r="B64" s="52"/>
      <c r="C64" s="52"/>
      <c r="D64" s="52"/>
      <c r="E64" s="52"/>
      <c r="F64" s="54">
        <v>909515.95</v>
      </c>
      <c r="G64" s="55" t="s">
        <v>57</v>
      </c>
      <c r="H64" s="56">
        <v>201800010008207</v>
      </c>
      <c r="I64" s="57">
        <v>44686</v>
      </c>
      <c r="J64" s="57">
        <v>44718</v>
      </c>
      <c r="K64" s="58" t="s">
        <v>58</v>
      </c>
      <c r="L64" s="46"/>
      <c r="M64" s="46"/>
      <c r="N64" s="46"/>
      <c r="O64" s="46"/>
      <c r="P64" s="59"/>
      <c r="Q64" s="46"/>
      <c r="R64" s="46"/>
      <c r="S64" s="46"/>
      <c r="T64" s="46"/>
      <c r="U64" s="46"/>
      <c r="V64" s="46"/>
    </row>
    <row r="65" spans="1:22" ht="38.25" customHeight="1" x14ac:dyDescent="0.25">
      <c r="A65" s="52" t="s">
        <v>56</v>
      </c>
      <c r="B65" s="52"/>
      <c r="C65" s="52"/>
      <c r="D65" s="52"/>
      <c r="E65" s="52"/>
      <c r="F65" s="54">
        <v>899219.38</v>
      </c>
      <c r="G65" s="55" t="s">
        <v>57</v>
      </c>
      <c r="H65" s="56">
        <v>201800010008207</v>
      </c>
      <c r="I65" s="57">
        <v>44718</v>
      </c>
      <c r="J65" s="57">
        <v>44749</v>
      </c>
      <c r="K65" s="58" t="s">
        <v>58</v>
      </c>
      <c r="L65" s="46"/>
      <c r="M65" s="46"/>
      <c r="N65" s="46"/>
      <c r="O65" s="46"/>
      <c r="P65" s="59"/>
      <c r="Q65" s="46"/>
      <c r="R65" s="46"/>
      <c r="S65" s="46"/>
      <c r="T65" s="46"/>
      <c r="U65" s="46"/>
      <c r="V65" s="46"/>
    </row>
    <row r="66" spans="1:22" ht="38.25" customHeight="1" x14ac:dyDescent="0.25">
      <c r="A66" s="52" t="s">
        <v>56</v>
      </c>
      <c r="B66" s="52"/>
      <c r="C66" s="52"/>
      <c r="D66" s="52"/>
      <c r="E66" s="52"/>
      <c r="F66" s="54">
        <v>884931.9</v>
      </c>
      <c r="G66" s="55" t="s">
        <v>57</v>
      </c>
      <c r="H66" s="56">
        <v>201800010008207</v>
      </c>
      <c r="I66" s="57">
        <v>44749</v>
      </c>
      <c r="J66" s="57">
        <v>44781</v>
      </c>
      <c r="K66" s="58" t="s">
        <v>58</v>
      </c>
      <c r="L66" s="46"/>
      <c r="M66" s="46"/>
      <c r="N66" s="46"/>
      <c r="O66" s="46"/>
      <c r="P66" s="59"/>
      <c r="Q66" s="46"/>
      <c r="R66" s="46"/>
      <c r="S66" s="46"/>
      <c r="T66" s="46"/>
      <c r="U66" s="46"/>
      <c r="V66" s="46"/>
    </row>
    <row r="67" spans="1:22" ht="38.25" customHeight="1" x14ac:dyDescent="0.25">
      <c r="A67" s="52" t="s">
        <v>56</v>
      </c>
      <c r="B67" s="52"/>
      <c r="C67" s="52"/>
      <c r="D67" s="52"/>
      <c r="E67" s="52"/>
      <c r="F67" s="54">
        <v>988041.78999999992</v>
      </c>
      <c r="G67" s="55" t="s">
        <v>57</v>
      </c>
      <c r="H67" s="56">
        <v>201800010008207</v>
      </c>
      <c r="I67" s="57">
        <v>44781</v>
      </c>
      <c r="J67" s="57">
        <v>44813</v>
      </c>
      <c r="K67" s="58" t="s">
        <v>58</v>
      </c>
      <c r="L67" s="46"/>
      <c r="M67" s="46"/>
      <c r="N67" s="46"/>
      <c r="O67" s="46"/>
      <c r="P67" s="59"/>
      <c r="Q67" s="46"/>
      <c r="R67" s="46"/>
      <c r="S67" s="46"/>
      <c r="T67" s="46"/>
      <c r="U67" s="46"/>
      <c r="V67" s="46"/>
    </row>
    <row r="68" spans="1:22" ht="38.25" customHeight="1" x14ac:dyDescent="0.25">
      <c r="A68" s="52" t="s">
        <v>56</v>
      </c>
      <c r="B68" s="52"/>
      <c r="C68" s="52"/>
      <c r="D68" s="52"/>
      <c r="E68" s="52"/>
      <c r="F68" s="54">
        <v>750157.91</v>
      </c>
      <c r="G68" s="55" t="s">
        <v>57</v>
      </c>
      <c r="H68" s="56">
        <v>201800010008207</v>
      </c>
      <c r="I68" s="57">
        <v>44813</v>
      </c>
      <c r="J68" s="57">
        <v>44844</v>
      </c>
      <c r="K68" s="58" t="s">
        <v>58</v>
      </c>
      <c r="L68" s="46"/>
      <c r="M68" s="46"/>
      <c r="N68" s="46"/>
      <c r="O68" s="46"/>
      <c r="P68" s="59"/>
      <c r="Q68" s="46"/>
      <c r="R68" s="46"/>
      <c r="S68" s="46"/>
      <c r="T68" s="46"/>
      <c r="U68" s="46"/>
      <c r="V68" s="46"/>
    </row>
    <row r="69" spans="1:22" ht="38.25" customHeight="1" x14ac:dyDescent="0.25">
      <c r="A69" s="52" t="s">
        <v>56</v>
      </c>
      <c r="B69" s="52"/>
      <c r="C69" s="52"/>
      <c r="D69" s="52"/>
      <c r="E69" s="52"/>
      <c r="F69" s="54">
        <v>24790.0600000001</v>
      </c>
      <c r="G69" s="55" t="s">
        <v>60</v>
      </c>
      <c r="H69" s="56">
        <v>201800010008207</v>
      </c>
      <c r="I69" s="57">
        <v>44781</v>
      </c>
      <c r="J69" s="57">
        <v>44844</v>
      </c>
      <c r="K69" s="58" t="s">
        <v>58</v>
      </c>
      <c r="L69" s="46"/>
      <c r="M69" s="46"/>
      <c r="N69" s="46"/>
      <c r="O69" s="46"/>
      <c r="P69" s="59"/>
      <c r="Q69" s="46"/>
      <c r="R69" s="46"/>
      <c r="S69" s="46"/>
      <c r="T69" s="46"/>
      <c r="U69" s="46"/>
      <c r="V69" s="46"/>
    </row>
    <row r="70" spans="1:22" ht="38.25" customHeight="1" x14ac:dyDescent="0.25">
      <c r="A70" s="52" t="s">
        <v>56</v>
      </c>
      <c r="B70" s="52"/>
      <c r="C70" s="52"/>
      <c r="D70" s="52"/>
      <c r="E70" s="52"/>
      <c r="F70" s="54">
        <v>100151.53</v>
      </c>
      <c r="G70" s="55" t="s">
        <v>60</v>
      </c>
      <c r="H70" s="56">
        <v>201800010008207</v>
      </c>
      <c r="I70" s="57">
        <v>44813</v>
      </c>
      <c r="J70" s="57">
        <v>44867</v>
      </c>
      <c r="K70" s="58" t="s">
        <v>58</v>
      </c>
      <c r="L70" s="46"/>
      <c r="M70" s="46"/>
      <c r="N70" s="46"/>
      <c r="O70" s="46"/>
      <c r="P70" s="59"/>
      <c r="Q70" s="46"/>
      <c r="R70" s="46"/>
      <c r="S70" s="46"/>
      <c r="T70" s="46"/>
      <c r="U70" s="46"/>
      <c r="V70" s="46"/>
    </row>
    <row r="71" spans="1:22" ht="38.25" customHeight="1" x14ac:dyDescent="0.25">
      <c r="A71" s="52" t="s">
        <v>56</v>
      </c>
      <c r="B71" s="52"/>
      <c r="C71" s="52"/>
      <c r="D71" s="52"/>
      <c r="E71" s="52"/>
      <c r="F71" s="54">
        <v>725275.33</v>
      </c>
      <c r="G71" s="55" t="s">
        <v>57</v>
      </c>
      <c r="H71" s="56">
        <v>201800010008207</v>
      </c>
      <c r="I71" s="57">
        <v>44844</v>
      </c>
      <c r="J71" s="57">
        <v>44876</v>
      </c>
      <c r="K71" s="58" t="s">
        <v>58</v>
      </c>
      <c r="L71" s="46"/>
      <c r="M71" s="46"/>
      <c r="N71" s="46"/>
      <c r="O71" s="46"/>
      <c r="P71" s="59"/>
      <c r="Q71" s="46"/>
      <c r="R71" s="46"/>
      <c r="S71" s="46"/>
      <c r="T71" s="46"/>
      <c r="U71" s="46"/>
      <c r="V71" s="46"/>
    </row>
    <row r="72" spans="1:22" ht="38.25" customHeight="1" x14ac:dyDescent="0.25">
      <c r="A72" s="52" t="s">
        <v>56</v>
      </c>
      <c r="B72" s="52"/>
      <c r="C72" s="52"/>
      <c r="D72" s="52"/>
      <c r="E72" s="52"/>
      <c r="F72" s="54">
        <v>102057.29</v>
      </c>
      <c r="G72" s="55" t="s">
        <v>60</v>
      </c>
      <c r="H72" s="56">
        <v>201800010008207</v>
      </c>
      <c r="I72" s="57">
        <v>44844</v>
      </c>
      <c r="J72" s="57">
        <v>44906</v>
      </c>
      <c r="K72" s="58" t="s">
        <v>58</v>
      </c>
      <c r="L72" s="46"/>
      <c r="M72" s="46"/>
      <c r="N72" s="46"/>
      <c r="O72" s="46"/>
      <c r="P72" s="59"/>
      <c r="Q72" s="46"/>
      <c r="R72" s="46"/>
      <c r="S72" s="46"/>
      <c r="T72" s="46"/>
      <c r="U72" s="46"/>
      <c r="V72" s="46"/>
    </row>
    <row r="73" spans="1:22" ht="38.25" customHeight="1" x14ac:dyDescent="0.25">
      <c r="A73" s="52" t="s">
        <v>56</v>
      </c>
      <c r="B73" s="52"/>
      <c r="C73" s="52"/>
      <c r="D73" s="52"/>
      <c r="E73" s="52"/>
      <c r="F73" s="54">
        <v>825521.9</v>
      </c>
      <c r="G73" s="55" t="s">
        <v>57</v>
      </c>
      <c r="H73" s="56">
        <v>201800010008207</v>
      </c>
      <c r="I73" s="57">
        <v>44876</v>
      </c>
      <c r="J73" s="57">
        <v>44906</v>
      </c>
      <c r="K73" s="58" t="s">
        <v>58</v>
      </c>
      <c r="L73" s="46"/>
      <c r="M73" s="46"/>
      <c r="N73" s="46"/>
      <c r="O73" s="46"/>
      <c r="P73" s="59"/>
      <c r="Q73" s="46"/>
      <c r="R73" s="46"/>
      <c r="S73" s="46"/>
      <c r="T73" s="46"/>
      <c r="U73" s="46"/>
      <c r="V73" s="46"/>
    </row>
    <row r="74" spans="1:22" ht="38.25" customHeight="1" x14ac:dyDescent="0.25">
      <c r="A74" s="52" t="s">
        <v>56</v>
      </c>
      <c r="B74" s="52"/>
      <c r="C74" s="52"/>
      <c r="D74" s="52"/>
      <c r="E74" s="52"/>
      <c r="F74" s="54">
        <v>179799.25999999998</v>
      </c>
      <c r="G74" s="55" t="s">
        <v>57</v>
      </c>
      <c r="H74" s="56">
        <v>201800010008207</v>
      </c>
      <c r="I74" s="57">
        <v>44906</v>
      </c>
      <c r="J74" s="57">
        <v>44906</v>
      </c>
      <c r="K74" s="58" t="s">
        <v>58</v>
      </c>
      <c r="L74" s="46"/>
      <c r="M74" s="46"/>
      <c r="N74" s="46"/>
      <c r="O74" s="46"/>
      <c r="P74" s="59"/>
      <c r="Q74" s="46"/>
      <c r="R74" s="46"/>
      <c r="S74" s="46"/>
      <c r="T74" s="46"/>
      <c r="U74" s="46"/>
      <c r="V74" s="46"/>
    </row>
    <row r="75" spans="1:22" ht="15" customHeight="1" x14ac:dyDescent="0.25">
      <c r="A75" s="52" t="s">
        <v>61</v>
      </c>
      <c r="B75" s="52"/>
      <c r="C75" s="52"/>
      <c r="D75" s="52"/>
      <c r="E75" s="52"/>
      <c r="F75" s="54"/>
      <c r="G75" s="58"/>
      <c r="H75" s="58"/>
      <c r="I75" s="57"/>
      <c r="J75" s="57"/>
      <c r="K75" s="55"/>
      <c r="L75" s="46"/>
      <c r="M75" s="46"/>
      <c r="N75" s="46"/>
      <c r="O75" s="46"/>
      <c r="P75" s="59"/>
      <c r="Q75" s="46"/>
      <c r="R75" s="46"/>
      <c r="S75" s="46"/>
      <c r="T75" s="46"/>
      <c r="U75" s="46"/>
      <c r="V75" s="46"/>
    </row>
    <row r="76" spans="1:22" ht="38.25" x14ac:dyDescent="0.25">
      <c r="A76" s="52" t="s">
        <v>62</v>
      </c>
      <c r="B76" s="52"/>
      <c r="C76" s="52"/>
      <c r="D76" s="52"/>
      <c r="E76" s="52"/>
      <c r="F76" s="54">
        <v>20107.21</v>
      </c>
      <c r="G76" s="55" t="s">
        <v>60</v>
      </c>
      <c r="H76" s="56">
        <v>201800010008207</v>
      </c>
      <c r="I76" s="57">
        <v>44562</v>
      </c>
      <c r="J76" s="57">
        <v>44594</v>
      </c>
      <c r="K76" s="58" t="s">
        <v>63</v>
      </c>
      <c r="L76" s="46"/>
      <c r="M76" s="46"/>
      <c r="N76" s="46"/>
      <c r="O76" s="46"/>
      <c r="P76" s="59"/>
      <c r="Q76" s="46"/>
      <c r="R76" s="46"/>
      <c r="S76" s="46"/>
      <c r="T76" s="46"/>
      <c r="U76" s="46"/>
      <c r="V76" s="46"/>
    </row>
    <row r="77" spans="1:22" ht="38.25" x14ac:dyDescent="0.25">
      <c r="A77" s="52" t="s">
        <v>62</v>
      </c>
      <c r="B77" s="52"/>
      <c r="C77" s="52"/>
      <c r="D77" s="52"/>
      <c r="E77" s="52"/>
      <c r="F77" s="54">
        <v>20335.18</v>
      </c>
      <c r="G77" s="55" t="s">
        <v>60</v>
      </c>
      <c r="H77" s="56">
        <v>201800010008207</v>
      </c>
      <c r="I77" s="57">
        <v>44594</v>
      </c>
      <c r="J77" s="57">
        <v>44624</v>
      </c>
      <c r="K77" s="58" t="s">
        <v>63</v>
      </c>
      <c r="L77" s="46"/>
      <c r="M77" s="46"/>
      <c r="N77" s="46"/>
      <c r="O77" s="46"/>
      <c r="P77" s="59"/>
      <c r="Q77" s="46"/>
      <c r="R77" s="46"/>
      <c r="S77" s="46"/>
      <c r="T77" s="46"/>
      <c r="U77" s="46"/>
      <c r="V77" s="46"/>
    </row>
    <row r="78" spans="1:22" ht="38.25" x14ac:dyDescent="0.25">
      <c r="A78" s="52" t="s">
        <v>62</v>
      </c>
      <c r="B78" s="52"/>
      <c r="C78" s="52"/>
      <c r="D78" s="52"/>
      <c r="E78" s="52"/>
      <c r="F78" s="54">
        <v>10726.85</v>
      </c>
      <c r="G78" s="55" t="s">
        <v>60</v>
      </c>
      <c r="H78" s="56">
        <v>201800010008207</v>
      </c>
      <c r="I78" s="57" t="s">
        <v>59</v>
      </c>
      <c r="J78" s="57">
        <v>44624</v>
      </c>
      <c r="K78" s="58" t="s">
        <v>63</v>
      </c>
      <c r="L78" s="46"/>
      <c r="M78" s="46"/>
      <c r="N78" s="46"/>
      <c r="O78" s="46"/>
      <c r="P78" s="59"/>
      <c r="Q78" s="46"/>
      <c r="R78" s="46"/>
      <c r="S78" s="46"/>
      <c r="T78" s="46"/>
      <c r="U78" s="46"/>
      <c r="V78" s="46"/>
    </row>
    <row r="79" spans="1:22" ht="38.25" x14ac:dyDescent="0.25">
      <c r="A79" s="52" t="s">
        <v>62</v>
      </c>
      <c r="B79" s="52"/>
      <c r="C79" s="52"/>
      <c r="D79" s="52"/>
      <c r="E79" s="52"/>
      <c r="F79" s="54">
        <v>19873.02</v>
      </c>
      <c r="G79" s="55" t="s">
        <v>60</v>
      </c>
      <c r="H79" s="56">
        <v>201800010008207</v>
      </c>
      <c r="I79" s="57">
        <v>44624</v>
      </c>
      <c r="J79" s="57">
        <v>44655</v>
      </c>
      <c r="K79" s="58" t="s">
        <v>63</v>
      </c>
      <c r="L79" s="46"/>
      <c r="M79" s="46"/>
      <c r="N79" s="46"/>
      <c r="O79" s="46"/>
      <c r="P79" s="59"/>
      <c r="Q79" s="46"/>
      <c r="R79" s="46"/>
      <c r="S79" s="46"/>
      <c r="T79" s="46"/>
      <c r="U79" s="46"/>
      <c r="V79" s="46"/>
    </row>
    <row r="80" spans="1:22" ht="38.25" x14ac:dyDescent="0.25">
      <c r="A80" s="52" t="s">
        <v>62</v>
      </c>
      <c r="B80" s="52"/>
      <c r="C80" s="52"/>
      <c r="D80" s="52"/>
      <c r="E80" s="52"/>
      <c r="F80" s="54">
        <v>22629.73</v>
      </c>
      <c r="G80" s="55" t="s">
        <v>60</v>
      </c>
      <c r="H80" s="56">
        <v>201800010008207</v>
      </c>
      <c r="I80" s="57">
        <v>45017</v>
      </c>
      <c r="J80" s="57">
        <v>44686</v>
      </c>
      <c r="K80" s="58" t="s">
        <v>63</v>
      </c>
      <c r="L80" s="46"/>
      <c r="M80" s="46"/>
      <c r="N80" s="46"/>
      <c r="O80" s="46"/>
      <c r="P80" s="59"/>
      <c r="Q80" s="46"/>
      <c r="R80" s="46"/>
      <c r="S80" s="46"/>
      <c r="T80" s="46"/>
      <c r="U80" s="46"/>
      <c r="V80" s="46"/>
    </row>
    <row r="81" spans="1:22" ht="38.25" x14ac:dyDescent="0.25">
      <c r="A81" s="52" t="s">
        <v>62</v>
      </c>
      <c r="B81" s="52"/>
      <c r="C81" s="52"/>
      <c r="D81" s="52"/>
      <c r="E81" s="52"/>
      <c r="F81" s="54">
        <v>19709.419999999998</v>
      </c>
      <c r="G81" s="55" t="s">
        <v>60</v>
      </c>
      <c r="H81" s="56">
        <v>201800010008207</v>
      </c>
      <c r="I81" s="57">
        <v>45047</v>
      </c>
      <c r="J81" s="57">
        <v>44718</v>
      </c>
      <c r="K81" s="58" t="s">
        <v>63</v>
      </c>
      <c r="L81" s="46"/>
      <c r="M81" s="46"/>
      <c r="N81" s="46"/>
      <c r="O81" s="46"/>
      <c r="P81" s="59"/>
      <c r="Q81" s="46"/>
      <c r="R81" s="46"/>
      <c r="S81" s="46"/>
      <c r="T81" s="46"/>
      <c r="U81" s="46"/>
      <c r="V81" s="46"/>
    </row>
    <row r="82" spans="1:22" ht="38.25" x14ac:dyDescent="0.25">
      <c r="A82" s="52" t="s">
        <v>62</v>
      </c>
      <c r="B82" s="52"/>
      <c r="C82" s="52"/>
      <c r="D82" s="52"/>
      <c r="E82" s="52"/>
      <c r="F82" s="54">
        <v>14262.48</v>
      </c>
      <c r="G82" s="55" t="s">
        <v>60</v>
      </c>
      <c r="H82" s="56">
        <v>201800010008207</v>
      </c>
      <c r="I82" s="57">
        <v>44718</v>
      </c>
      <c r="J82" s="57">
        <v>44749</v>
      </c>
      <c r="K82" s="58" t="s">
        <v>63</v>
      </c>
      <c r="L82" s="46"/>
      <c r="M82" s="46"/>
      <c r="N82" s="46"/>
      <c r="O82" s="46"/>
      <c r="P82" s="59"/>
      <c r="Q82" s="46"/>
      <c r="R82" s="46"/>
      <c r="S82" s="46"/>
      <c r="T82" s="46"/>
      <c r="U82" s="46"/>
      <c r="V82" s="46"/>
    </row>
    <row r="83" spans="1:22" ht="38.25" x14ac:dyDescent="0.25">
      <c r="A83" s="52" t="s">
        <v>62</v>
      </c>
      <c r="B83" s="52"/>
      <c r="C83" s="52"/>
      <c r="D83" s="52"/>
      <c r="E83" s="52"/>
      <c r="F83" s="54">
        <v>12244.29</v>
      </c>
      <c r="G83" s="55" t="s">
        <v>60</v>
      </c>
      <c r="H83" s="56">
        <v>201800010008207</v>
      </c>
      <c r="I83" s="57">
        <v>44749</v>
      </c>
      <c r="J83" s="57">
        <v>44781</v>
      </c>
      <c r="K83" s="58" t="s">
        <v>63</v>
      </c>
      <c r="L83" s="46"/>
      <c r="M83" s="46"/>
      <c r="N83" s="46"/>
      <c r="O83" s="46"/>
      <c r="P83" s="59"/>
      <c r="Q83" s="46"/>
      <c r="R83" s="46"/>
      <c r="S83" s="46"/>
      <c r="T83" s="46"/>
      <c r="U83" s="46"/>
      <c r="V83" s="46"/>
    </row>
    <row r="84" spans="1:22" ht="38.25" x14ac:dyDescent="0.25">
      <c r="A84" s="52" t="s">
        <v>62</v>
      </c>
      <c r="B84" s="52"/>
      <c r="C84" s="52"/>
      <c r="D84" s="52"/>
      <c r="E84" s="52"/>
      <c r="F84" s="54">
        <v>11958.21</v>
      </c>
      <c r="G84" s="55" t="s">
        <v>60</v>
      </c>
      <c r="H84" s="56">
        <v>201800010008207</v>
      </c>
      <c r="I84" s="57">
        <v>44781</v>
      </c>
      <c r="J84" s="57">
        <v>44813</v>
      </c>
      <c r="K84" s="58" t="s">
        <v>63</v>
      </c>
      <c r="L84" s="46"/>
      <c r="M84" s="46"/>
      <c r="N84" s="46"/>
      <c r="O84" s="46"/>
      <c r="P84" s="59"/>
      <c r="Q84" s="46"/>
      <c r="R84" s="46"/>
      <c r="S84" s="46"/>
      <c r="T84" s="46"/>
      <c r="U84" s="46"/>
      <c r="V84" s="46"/>
    </row>
    <row r="85" spans="1:22" ht="38.25" x14ac:dyDescent="0.25">
      <c r="A85" s="52" t="s">
        <v>62</v>
      </c>
      <c r="B85" s="52"/>
      <c r="C85" s="52"/>
      <c r="D85" s="52"/>
      <c r="E85" s="52"/>
      <c r="F85" s="54">
        <v>15583.53</v>
      </c>
      <c r="G85" s="55" t="s">
        <v>60</v>
      </c>
      <c r="H85" s="56">
        <v>201800010008207</v>
      </c>
      <c r="I85" s="57">
        <v>44813</v>
      </c>
      <c r="J85" s="57">
        <v>44844</v>
      </c>
      <c r="K85" s="58" t="s">
        <v>63</v>
      </c>
      <c r="L85" s="46"/>
      <c r="M85" s="46"/>
      <c r="N85" s="46"/>
      <c r="O85" s="46"/>
      <c r="P85" s="59"/>
      <c r="Q85" s="46"/>
      <c r="R85" s="46"/>
      <c r="S85" s="46"/>
      <c r="T85" s="46"/>
      <c r="U85" s="46"/>
      <c r="V85" s="46"/>
    </row>
    <row r="86" spans="1:22" ht="38.25" x14ac:dyDescent="0.25">
      <c r="A86" s="52" t="s">
        <v>62</v>
      </c>
      <c r="B86" s="52"/>
      <c r="C86" s="52"/>
      <c r="D86" s="52"/>
      <c r="E86" s="52"/>
      <c r="F86" s="54">
        <v>17692.96</v>
      </c>
      <c r="G86" s="55" t="s">
        <v>60</v>
      </c>
      <c r="H86" s="56">
        <v>201800010008207</v>
      </c>
      <c r="I86" s="57">
        <v>44844</v>
      </c>
      <c r="J86" s="57">
        <v>44876</v>
      </c>
      <c r="K86" s="58" t="s">
        <v>63</v>
      </c>
      <c r="L86" s="46"/>
      <c r="M86" s="46"/>
      <c r="N86" s="46"/>
      <c r="O86" s="46"/>
      <c r="P86" s="59"/>
      <c r="Q86" s="46"/>
      <c r="R86" s="46"/>
      <c r="S86" s="46"/>
      <c r="T86" s="46"/>
      <c r="U86" s="46"/>
      <c r="V86" s="46"/>
    </row>
    <row r="87" spans="1:22" ht="38.25" x14ac:dyDescent="0.25">
      <c r="A87" s="52" t="s">
        <v>62</v>
      </c>
      <c r="B87" s="52"/>
      <c r="C87" s="52"/>
      <c r="D87" s="52"/>
      <c r="E87" s="52"/>
      <c r="F87" s="54">
        <v>18855.23</v>
      </c>
      <c r="G87" s="55" t="s">
        <v>60</v>
      </c>
      <c r="H87" s="56">
        <v>201800010008207</v>
      </c>
      <c r="I87" s="57">
        <v>44867</v>
      </c>
      <c r="J87" s="57">
        <v>44906</v>
      </c>
      <c r="K87" s="58" t="s">
        <v>63</v>
      </c>
      <c r="L87" s="46"/>
      <c r="M87" s="46"/>
      <c r="N87" s="46"/>
      <c r="O87" s="46"/>
      <c r="P87" s="59"/>
      <c r="Q87" s="46"/>
      <c r="R87" s="46"/>
      <c r="S87" s="46"/>
      <c r="T87" s="46"/>
      <c r="U87" s="46"/>
      <c r="V87" s="46"/>
    </row>
    <row r="88" spans="1:22" ht="38.25" x14ac:dyDescent="0.25">
      <c r="A88" s="52" t="s">
        <v>62</v>
      </c>
      <c r="B88" s="52"/>
      <c r="C88" s="52"/>
      <c r="D88" s="52"/>
      <c r="E88" s="52"/>
      <c r="F88" s="54">
        <v>16827.080000000002</v>
      </c>
      <c r="G88" s="55" t="s">
        <v>60</v>
      </c>
      <c r="H88" s="56">
        <v>201800010008207</v>
      </c>
      <c r="I88" s="57">
        <v>44906</v>
      </c>
      <c r="J88" s="57">
        <v>44906</v>
      </c>
      <c r="K88" s="58" t="s">
        <v>63</v>
      </c>
      <c r="L88" s="46"/>
      <c r="M88" s="46"/>
      <c r="N88" s="46"/>
      <c r="O88" s="46"/>
      <c r="P88" s="59"/>
      <c r="Q88" s="46"/>
      <c r="R88" s="46"/>
      <c r="S88" s="46"/>
      <c r="T88" s="46"/>
      <c r="U88" s="46"/>
      <c r="V88" s="46"/>
    </row>
    <row r="89" spans="1:22" x14ac:dyDescent="0.25">
      <c r="A89" s="52" t="s">
        <v>64</v>
      </c>
      <c r="B89" s="52"/>
      <c r="C89" s="52"/>
      <c r="D89" s="52"/>
      <c r="E89" s="52"/>
      <c r="F89" s="54"/>
      <c r="G89" s="58"/>
      <c r="H89" s="58"/>
      <c r="I89" s="60"/>
      <c r="J89" s="60"/>
      <c r="K89" s="58"/>
      <c r="L89" s="46"/>
      <c r="M89" s="46"/>
      <c r="N89" s="46"/>
      <c r="O89" s="46"/>
      <c r="P89" s="59"/>
      <c r="Q89" s="46"/>
      <c r="R89" s="46"/>
      <c r="S89" s="46"/>
      <c r="T89" s="46"/>
      <c r="U89" s="46"/>
      <c r="V89" s="46"/>
    </row>
    <row r="90" spans="1:22" x14ac:dyDescent="0.25">
      <c r="A90" s="52" t="s">
        <v>65</v>
      </c>
      <c r="B90" s="52"/>
      <c r="C90" s="52"/>
      <c r="D90" s="52"/>
      <c r="E90" s="52"/>
      <c r="F90" s="54"/>
      <c r="G90" s="58"/>
      <c r="H90" s="58"/>
      <c r="I90" s="60"/>
      <c r="J90" s="60"/>
      <c r="K90" s="58"/>
      <c r="L90" s="46"/>
      <c r="M90" s="46"/>
      <c r="N90" s="46"/>
      <c r="O90" s="46"/>
      <c r="P90" s="59"/>
      <c r="Q90" s="46"/>
      <c r="R90" s="46"/>
      <c r="S90" s="46"/>
      <c r="T90" s="46"/>
      <c r="U90" s="46"/>
      <c r="V90" s="46"/>
    </row>
    <row r="91" spans="1:22" ht="15.75" customHeight="1" x14ac:dyDescent="0.25">
      <c r="A91" s="52" t="s">
        <v>66</v>
      </c>
      <c r="B91" s="52"/>
      <c r="C91" s="52"/>
      <c r="D91" s="52"/>
      <c r="E91" s="52"/>
      <c r="F91" s="61"/>
      <c r="G91" s="55"/>
      <c r="H91" s="56"/>
      <c r="I91" s="57"/>
      <c r="J91" s="57"/>
      <c r="K91" s="55"/>
      <c r="L91" s="46"/>
      <c r="M91" s="46"/>
      <c r="N91" s="46"/>
      <c r="O91" s="46"/>
      <c r="P91" s="59"/>
      <c r="Q91" s="46"/>
      <c r="R91" s="46"/>
      <c r="S91" s="46"/>
      <c r="T91" s="46"/>
      <c r="U91" s="46"/>
      <c r="V91" s="46"/>
    </row>
    <row r="92" spans="1:22" ht="15" customHeight="1" x14ac:dyDescent="0.25">
      <c r="A92" s="62" t="s">
        <v>67</v>
      </c>
      <c r="B92" s="62"/>
      <c r="C92" s="62"/>
      <c r="D92" s="62"/>
      <c r="E92" s="62"/>
      <c r="F92" s="63">
        <f>SUM(F57:F90)</f>
        <v>11681987.640000001</v>
      </c>
      <c r="G92" s="64"/>
      <c r="H92" s="64"/>
      <c r="I92" s="64"/>
      <c r="J92" s="64"/>
      <c r="K92" s="64"/>
      <c r="L92" s="46"/>
      <c r="M92" s="46"/>
      <c r="N92" s="46"/>
      <c r="O92" s="46"/>
      <c r="P92" s="59"/>
      <c r="Q92" s="46"/>
      <c r="R92" s="46"/>
      <c r="S92" s="46"/>
      <c r="T92" s="46"/>
      <c r="U92" s="46"/>
      <c r="V92" s="46"/>
    </row>
    <row r="93" spans="1:22" ht="15" customHeight="1" x14ac:dyDescent="0.25">
      <c r="A93" s="65" t="s">
        <v>68</v>
      </c>
      <c r="B93" s="65"/>
      <c r="C93" s="65"/>
      <c r="D93" s="65"/>
      <c r="E93" s="65"/>
      <c r="F93" s="65"/>
      <c r="G93" s="65"/>
      <c r="H93" s="65"/>
      <c r="I93" s="59"/>
      <c r="J93" s="59"/>
      <c r="K93" s="59"/>
      <c r="L93" s="59"/>
      <c r="M93" s="59"/>
      <c r="N93" s="59"/>
      <c r="O93" s="59"/>
      <c r="P93" s="59"/>
      <c r="Q93" s="46"/>
      <c r="R93" s="46"/>
      <c r="S93" s="46"/>
      <c r="T93" s="46"/>
      <c r="U93" s="46"/>
      <c r="V93" s="46"/>
    </row>
    <row r="94" spans="1:22" ht="15.75" thickBot="1" x14ac:dyDescent="0.3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46"/>
      <c r="Q94" s="46"/>
      <c r="R94" s="46"/>
      <c r="S94" s="46"/>
      <c r="T94" s="46"/>
      <c r="U94" s="46"/>
      <c r="V94" s="46"/>
    </row>
    <row r="95" spans="1:22" ht="48" customHeight="1" thickBot="1" x14ac:dyDescent="0.3">
      <c r="A95" s="67" t="s">
        <v>69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</row>
    <row r="96" spans="1:22" ht="48" customHeight="1" thickBot="1" x14ac:dyDescent="0.3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59"/>
      <c r="M96" s="59"/>
      <c r="N96" s="59"/>
      <c r="O96" s="59"/>
      <c r="P96" s="46"/>
      <c r="Q96" s="46"/>
      <c r="R96" s="46"/>
      <c r="S96" s="46"/>
      <c r="T96" s="46"/>
      <c r="U96" s="46"/>
      <c r="V96" s="46"/>
    </row>
    <row r="97" spans="1:22" x14ac:dyDescent="0.25">
      <c r="A97" s="46"/>
      <c r="B97" s="46"/>
      <c r="C97" s="47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</row>
    <row r="98" spans="1:22" ht="15" customHeight="1" x14ac:dyDescent="0.25">
      <c r="A98" s="65" t="s">
        <v>70</v>
      </c>
      <c r="B98" s="65"/>
      <c r="C98" s="65"/>
      <c r="D98" s="65"/>
      <c r="E98" s="65"/>
      <c r="F98" s="65"/>
      <c r="G98" s="65"/>
      <c r="H98" s="65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</row>
    <row r="99" spans="1:22" x14ac:dyDescent="0.25">
      <c r="A99" s="46"/>
      <c r="B99" s="46"/>
      <c r="C99" s="47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</row>
    <row r="100" spans="1:22" x14ac:dyDescent="0.25">
      <c r="A100" s="46"/>
      <c r="B100" s="46"/>
      <c r="C100" s="47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spans="1:22" x14ac:dyDescent="0.25">
      <c r="A101" s="46"/>
      <c r="B101" s="46"/>
      <c r="C101" s="47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</row>
    <row r="102" spans="1:22" ht="15" customHeight="1" x14ac:dyDescent="0.25">
      <c r="A102" s="46"/>
      <c r="B102" s="46"/>
      <c r="C102" s="47"/>
      <c r="D102" s="68"/>
      <c r="E102" s="68"/>
      <c r="F102" s="68"/>
      <c r="I102" s="68"/>
      <c r="J102" s="68"/>
      <c r="K102" s="68"/>
      <c r="L102" s="68"/>
      <c r="M102" s="46"/>
      <c r="N102" s="46"/>
      <c r="O102" s="46"/>
      <c r="P102" s="46"/>
      <c r="Q102" s="46"/>
      <c r="R102" s="46"/>
      <c r="S102" s="46"/>
      <c r="T102" s="46"/>
      <c r="U102" s="46"/>
      <c r="V102" s="46"/>
    </row>
    <row r="103" spans="1:22" ht="33" customHeight="1" x14ac:dyDescent="0.25">
      <c r="A103" s="46"/>
      <c r="B103" s="46"/>
      <c r="C103" s="47"/>
      <c r="D103" s="68"/>
      <c r="E103" s="68"/>
      <c r="F103" s="68"/>
      <c r="I103" s="68"/>
      <c r="J103" s="68"/>
      <c r="K103" s="68"/>
      <c r="L103" s="68"/>
      <c r="M103" s="46"/>
      <c r="N103" s="46"/>
      <c r="O103" s="46"/>
      <c r="P103" s="46"/>
      <c r="Q103" s="46"/>
      <c r="R103" s="46"/>
      <c r="S103" s="46"/>
      <c r="T103" s="46"/>
      <c r="U103" s="46"/>
      <c r="V103" s="46"/>
    </row>
    <row r="104" spans="1:22" x14ac:dyDescent="0.25">
      <c r="A104" s="46"/>
      <c r="B104" s="46"/>
      <c r="C104" s="47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</row>
    <row r="105" spans="1:22" x14ac:dyDescent="0.25">
      <c r="A105" s="46"/>
      <c r="B105" s="46"/>
      <c r="C105" s="47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</row>
    <row r="106" spans="1:22" x14ac:dyDescent="0.25">
      <c r="A106" s="46"/>
      <c r="B106" s="46"/>
      <c r="C106" s="47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</row>
    <row r="107" spans="1:22" x14ac:dyDescent="0.25">
      <c r="A107" s="46"/>
      <c r="B107" s="46"/>
      <c r="C107" s="47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</row>
    <row r="108" spans="1:22" x14ac:dyDescent="0.25">
      <c r="A108" s="46"/>
      <c r="B108" s="46"/>
      <c r="C108" s="47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spans="1:22" x14ac:dyDescent="0.25">
      <c r="A109" s="46"/>
      <c r="B109" s="46"/>
      <c r="C109" s="47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</row>
    <row r="110" spans="1:22" x14ac:dyDescent="0.25">
      <c r="A110" s="46"/>
      <c r="B110" s="46"/>
      <c r="C110" s="47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spans="1:22" x14ac:dyDescent="0.25">
      <c r="A111" s="46"/>
      <c r="B111" s="46"/>
      <c r="C111" s="47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</row>
    <row r="112" spans="1:22" x14ac:dyDescent="0.25">
      <c r="A112" s="46"/>
      <c r="B112" s="46"/>
      <c r="C112" s="47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</row>
    <row r="113" spans="1:22" x14ac:dyDescent="0.25">
      <c r="A113" s="46"/>
      <c r="B113" s="46"/>
      <c r="C113" s="47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</row>
    <row r="114" spans="1:22" x14ac:dyDescent="0.25">
      <c r="A114" s="46"/>
      <c r="B114" s="46"/>
      <c r="C114" s="47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</row>
    <row r="115" spans="1:22" x14ac:dyDescent="0.25">
      <c r="A115" s="46"/>
      <c r="B115" s="46"/>
      <c r="C115" s="47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</row>
    <row r="116" spans="1:22" x14ac:dyDescent="0.25">
      <c r="A116" s="46"/>
      <c r="B116" s="46"/>
      <c r="C116" s="47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</row>
    <row r="117" spans="1:22" x14ac:dyDescent="0.25">
      <c r="A117" s="46"/>
      <c r="B117" s="46"/>
      <c r="C117" s="47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</row>
    <row r="118" spans="1:22" x14ac:dyDescent="0.25">
      <c r="A118" s="46"/>
      <c r="B118" s="46"/>
      <c r="C118" s="47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</row>
    <row r="119" spans="1:22" x14ac:dyDescent="0.25">
      <c r="A119" s="46"/>
      <c r="B119" s="46"/>
      <c r="C119" s="47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spans="1:22" x14ac:dyDescent="0.25">
      <c r="A120" s="46"/>
      <c r="B120" s="46"/>
      <c r="C120" s="47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</row>
    <row r="121" spans="1:22" x14ac:dyDescent="0.25">
      <c r="A121" s="46"/>
      <c r="B121" s="46"/>
      <c r="C121" s="47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</row>
    <row r="122" spans="1:22" x14ac:dyDescent="0.25">
      <c r="A122" s="46"/>
      <c r="B122" s="46"/>
      <c r="C122" s="47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</row>
    <row r="123" spans="1:22" x14ac:dyDescent="0.25">
      <c r="A123" s="46"/>
      <c r="B123" s="46"/>
      <c r="C123" s="47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</row>
    <row r="124" spans="1:22" x14ac:dyDescent="0.25">
      <c r="A124" s="46"/>
      <c r="B124" s="46"/>
      <c r="C124" s="47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</row>
    <row r="125" spans="1:22" x14ac:dyDescent="0.25">
      <c r="A125" s="69"/>
      <c r="B125" s="69"/>
      <c r="C125" s="70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</row>
    <row r="126" spans="1:22" x14ac:dyDescent="0.25">
      <c r="A126" s="69"/>
      <c r="B126" s="69"/>
      <c r="C126" s="70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</row>
    <row r="127" spans="1:22" x14ac:dyDescent="0.25">
      <c r="A127" s="69"/>
      <c r="B127" s="69"/>
      <c r="C127" s="70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</row>
    <row r="128" spans="1:22" x14ac:dyDescent="0.25">
      <c r="A128" s="69"/>
      <c r="B128" s="69"/>
      <c r="C128" s="70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</row>
    <row r="129" spans="1:22" x14ac:dyDescent="0.25">
      <c r="A129" s="69"/>
      <c r="B129" s="69"/>
      <c r="C129" s="70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</row>
    <row r="130" spans="1:22" x14ac:dyDescent="0.25">
      <c r="A130" s="69"/>
      <c r="B130" s="69"/>
      <c r="C130" s="70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</row>
    <row r="131" spans="1:22" x14ac:dyDescent="0.25">
      <c r="A131" s="69"/>
      <c r="B131" s="69"/>
      <c r="C131" s="70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</row>
    <row r="132" spans="1:22" x14ac:dyDescent="0.25">
      <c r="A132" s="69"/>
      <c r="B132" s="69"/>
      <c r="C132" s="70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</row>
    <row r="133" spans="1:22" x14ac:dyDescent="0.25">
      <c r="A133" s="69"/>
      <c r="B133" s="69"/>
      <c r="C133" s="70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</row>
    <row r="134" spans="1:22" x14ac:dyDescent="0.25">
      <c r="A134" s="69"/>
      <c r="B134" s="69"/>
      <c r="C134" s="70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</row>
    <row r="135" spans="1:22" x14ac:dyDescent="0.25">
      <c r="A135" s="69"/>
      <c r="B135" s="69"/>
      <c r="C135" s="70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</row>
    <row r="136" spans="1:22" x14ac:dyDescent="0.25">
      <c r="A136" s="69"/>
      <c r="B136" s="69"/>
      <c r="C136" s="70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</row>
    <row r="137" spans="1:22" x14ac:dyDescent="0.25">
      <c r="A137" s="69"/>
      <c r="B137" s="69"/>
      <c r="C137" s="70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</row>
    <row r="138" spans="1:22" x14ac:dyDescent="0.25">
      <c r="A138" s="69"/>
      <c r="B138" s="69"/>
      <c r="C138" s="70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</row>
    <row r="139" spans="1:22" x14ac:dyDescent="0.25">
      <c r="A139" s="69"/>
      <c r="B139" s="69"/>
      <c r="C139" s="70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</row>
    <row r="140" spans="1:22" x14ac:dyDescent="0.25">
      <c r="A140" s="69"/>
      <c r="B140" s="69"/>
      <c r="C140" s="70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</row>
  </sheetData>
  <mergeCells count="79">
    <mergeCell ref="D103:F103"/>
    <mergeCell ref="I103:L103"/>
    <mergeCell ref="A92:E92"/>
    <mergeCell ref="A93:H93"/>
    <mergeCell ref="A94:O94"/>
    <mergeCell ref="A95:K96"/>
    <mergeCell ref="A98:H98"/>
    <mergeCell ref="D102:F102"/>
    <mergeCell ref="I102:L102"/>
    <mergeCell ref="A86:E86"/>
    <mergeCell ref="A87:E87"/>
    <mergeCell ref="A88:E88"/>
    <mergeCell ref="A89:E89"/>
    <mergeCell ref="A90:E90"/>
    <mergeCell ref="A91:E91"/>
    <mergeCell ref="A80:E80"/>
    <mergeCell ref="A81:E81"/>
    <mergeCell ref="A82:E82"/>
    <mergeCell ref="A83:E83"/>
    <mergeCell ref="A84:E84"/>
    <mergeCell ref="A85:E85"/>
    <mergeCell ref="A74:E74"/>
    <mergeCell ref="A75:E75"/>
    <mergeCell ref="A76:E76"/>
    <mergeCell ref="A77:E77"/>
    <mergeCell ref="A78:E78"/>
    <mergeCell ref="A79:E79"/>
    <mergeCell ref="A68:E68"/>
    <mergeCell ref="A69:E69"/>
    <mergeCell ref="A70:E70"/>
    <mergeCell ref="A71:E71"/>
    <mergeCell ref="A72:E72"/>
    <mergeCell ref="A73:E73"/>
    <mergeCell ref="A62:E62"/>
    <mergeCell ref="A63:E63"/>
    <mergeCell ref="A64:E64"/>
    <mergeCell ref="A65:E65"/>
    <mergeCell ref="A66:E66"/>
    <mergeCell ref="A67:E67"/>
    <mergeCell ref="A56:E56"/>
    <mergeCell ref="A57:E57"/>
    <mergeCell ref="A58:E58"/>
    <mergeCell ref="A59:E59"/>
    <mergeCell ref="A60:E60"/>
    <mergeCell ref="A61:E61"/>
    <mergeCell ref="A49:E49"/>
    <mergeCell ref="A50:E50"/>
    <mergeCell ref="A51:E51"/>
    <mergeCell ref="A52:E52"/>
    <mergeCell ref="A53:E53"/>
    <mergeCell ref="A55:K55"/>
    <mergeCell ref="O20:P20"/>
    <mergeCell ref="R20:S20"/>
    <mergeCell ref="T20:U20"/>
    <mergeCell ref="V20:V21"/>
    <mergeCell ref="A46:E46"/>
    <mergeCell ref="A47:E48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2024-06-19T16:36:50Z</dcterms:created>
  <dcterms:modified xsi:type="dcterms:W3CDTF">2024-06-19T16:37:18Z</dcterms:modified>
</cp:coreProperties>
</file>