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5\OS 2025\PORTAL TRANSPARÊNCIA\2024\PLANILHAS 2024 POR UNIDADE\DEZEMBRO 2024\"/>
    </mc:Choice>
  </mc:AlternateContent>
  <xr:revisionPtr revIDLastSave="0" documentId="13_ncr:1_{87779509-9406-409A-93FF-46465B8BFA23}" xr6:coauthVersionLast="47" xr6:coauthVersionMax="47" xr10:uidLastSave="{00000000-0000-0000-0000-000000000000}"/>
  <bookViews>
    <workbookView xWindow="-120" yWindow="-120" windowWidth="29040" windowHeight="15720" xr2:uid="{782442DD-ADFC-4E71-8BA7-D1F3BFB27A90}"/>
  </bookViews>
  <sheets>
    <sheet name="HEMNSL" sheetId="1" r:id="rId1"/>
  </sheets>
  <definedNames>
    <definedName name="_xlnm._FilterDatabase" localSheetId="0" hidden="1">HEMNSL!$A$69:$K$108</definedName>
    <definedName name="_xlnm.Print_Area" localSheetId="0">HEMNSL!$A$1:$V$123</definedName>
    <definedName name="_xlnm.Print_Titles" localSheetId="0">HEMNSL!$68:$69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1" l="1"/>
  <c r="U57" i="1"/>
  <c r="T57" i="1"/>
  <c r="S57" i="1"/>
  <c r="R57" i="1"/>
  <c r="Q57" i="1"/>
  <c r="P57" i="1"/>
  <c r="O57" i="1"/>
  <c r="N57" i="1"/>
  <c r="M57" i="1"/>
  <c r="L57" i="1"/>
  <c r="J57" i="1"/>
  <c r="I57" i="1"/>
  <c r="H57" i="1"/>
  <c r="G57" i="1"/>
  <c r="F57" i="1"/>
  <c r="E57" i="1"/>
  <c r="D57" i="1"/>
  <c r="C57" i="1"/>
  <c r="B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Kátia Mendes Magalhães</author>
  </authors>
  <commentList>
    <comment ref="T28" authorId="0" shapeId="0" xr:uid="{CAE0DAC6-97FF-4A8F-9DDD-B03B08EA942F}">
      <text>
        <r>
          <rPr>
            <sz val="10"/>
            <rFont val="Arial"/>
            <family val="2"/>
          </rPr>
          <t xml:space="preserve">R$ 76.941,07 - Natureza de despesa 3.3.50.92.83 Piso nacional de enfermagem, dez/23, processo 201100010015037
</t>
        </r>
      </text>
    </comment>
    <comment ref="P41" authorId="1" shapeId="0" xr:uid="{72658D1E-B55E-46A3-8B2F-9DF9A9781DCD}">
      <text>
        <r>
          <rPr>
            <b/>
            <sz val="9"/>
            <color indexed="81"/>
            <rFont val="Segoe UI"/>
            <family val="2"/>
          </rPr>
          <t>R$ 960,00 - Número do DARE: 12100002429200575 -  GUIA DE RECOLHIMENTO 2024.2850.064.00051.001 - (QUITAÇÃO 18/10/2024) - PROC.202300010068499, CONF. Relatório nº 279 / 2024 SES/GEA-21296 (64503284)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P54" authorId="1" shapeId="0" xr:uid="{21751C3F-5D53-422F-98F8-5E641C659D63}">
      <text>
        <r>
          <rPr>
            <b/>
            <sz val="9"/>
            <color indexed="81"/>
            <rFont val="Segoe UI"/>
            <family val="2"/>
          </rPr>
          <t xml:space="preserve">R$ 3.790,00 - Número do DARE: 12100002435300397 - GUIA DE RECOLHIMENTO 2024.2850.064.00353.001.001 (QUITAÇÃO 18/12/2024) - Processo nº 202400010043454. IGH-HMNSL,DESPACHO Nº 2983/2024/SES/GMAE - CG-14421 E Ofício nº 77056/2024 - SES (v. 67583772). </t>
        </r>
      </text>
    </comment>
    <comment ref="F104" authorId="0" shapeId="0" xr:uid="{E129F4F5-FCAC-4113-8A5E-FA43F521F1F7}">
      <text>
        <r>
          <rPr>
            <sz val="10"/>
            <rFont val="Arial"/>
            <family val="2"/>
          </rPr>
          <t xml:space="preserve">R$ 64.064,77 - Ajuste de Meta a menor, conforme Relatório nº 08/2024 COMACG/GMAE-CG/SUPECC/SES/GO (SEI nº 56079507), referente ao período de avaliação de 23 de junho de 2023 a 31 de dezembro de 2023, correspondente ao 11º Termo Aditivo ao Termo de Transferência de Gestão nº 01/2013/SES/GO, firmado entre a Secretaria de Estado da Saúde de Goiás (SES/GO) e a Organização Social de Saúde Instituto de Gestão de Humanização (IGH), DESPACHO Nº 2203/2024/SES/SUPECC-03082 (63148857), Processo nº 202400010006039
</t>
        </r>
      </text>
    </comment>
  </commentList>
</comments>
</file>

<file path=xl/sharedStrings.xml><?xml version="1.0" encoding="utf-8"?>
<sst xmlns="http://schemas.openxmlformats.org/spreadsheetml/2006/main" count="240" uniqueCount="81">
  <si>
    <t>Relatório Resumido da Execução Orçamentária e Financeira por Contrato de Gestão</t>
  </si>
  <si>
    <t>Mês/Ano: Janeiro a Dezembro/2024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</si>
  <si>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</si>
  <si>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</si>
  <si>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</si>
  <si>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</si>
  <si>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</si>
  <si>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</si>
  <si>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>Vigência do Contrato de Gestão - Início 01/12/2013 Término 28/06/2014 /  11º Termo Aditivo: Início 23/12/2022   Término 22/12/2023 / 12º Termo Aditivo: Início 23/12/2023   Término 22/12/2024 /1º Apostilamento 01/05 a 31/08/23 /  2º Apostilamento 01/05 a 30/09/23 /  3º Apostilamento 01/10 a 31/10/23 / 4º Apostilamento 01/11 a 30/11/23  / 5º Apostilamento 01/12/23 a 30/06/24 / 6º Apostilamento 01/07 a 31/07/24 / 7º Apostilamento 01/08 a 31/08/24 / 8º Apostilamento 01/09 a 30/09/24 / 9º Apostilamento 01/10 a 31/10/24 / 10º Apostilamento 01/11 a 30/11/24..</t>
  </si>
  <si>
    <t>Previsão de Repasse Mensal do Contrato de Gestão/ADITIVO - Custeio : R$ 2.134.711,08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</si>
  <si>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</si>
  <si>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</si>
  <si>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</si>
  <si>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</si>
  <si>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</si>
  <si>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</si>
  <si>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</si>
  <si>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</si>
  <si>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</si>
  <si>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</si>
  <si>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refere), os valores devolvidos estão lançados no mês em que houve a quitação da guia , não impactam nas ordens de pagamento repassadas no mês.</t>
  </si>
  <si>
    <t>7. Guias de Receita (Devolução de Recursos de Exercícios Anteriores) os valores devolvidos estão lançados no mês em que houve a quitação da guia, não impactam nas ordens de pagamento repassadas no mês.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</si>
  <si>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</si>
  <si>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</si>
  <si>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</si>
  <si>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</si>
  <si>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</si>
  <si>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</si>
  <si>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</si>
  <si>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</si>
  <si>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</si>
  <si>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</si>
  <si>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</si>
  <si>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</si>
  <si>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</si>
  <si>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</si>
  <si>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</si>
  <si>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</si>
  <si>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</si>
  <si>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</si>
  <si>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</si>
  <si>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</si>
  <si>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</si>
  <si>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</si>
  <si>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</si>
  <si>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</si>
  <si>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</si>
  <si>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</si>
  <si>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</si>
  <si>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</si>
  <si>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</si>
  <si>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</si>
  <si>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</si>
  <si>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</si>
  <si>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</si>
  <si>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</si>
  <si>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</si>
  <si>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</si>
  <si>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</si>
  <si>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SES/COFP,  E SES/SUPECC-03082.</t>
  </si>
  <si>
    <t>201100010015037</t>
  </si>
  <si>
    <t>SES/COFP,  SES/CGC-19837 E SES/SUPECC-03082.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</si>
  <si>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</si>
  <si>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</si>
  <si>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</si>
  <si>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</si>
  <si>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SES/GAAL-11410,  E SES/SUPECC-03082.</t>
  </si>
  <si>
    <t>SES/GAAL-11410,  SES/CGC-19837 E SES/SUPECC-03082.</t>
  </si>
  <si>
    <t>Glosa Segurança Armada.</t>
  </si>
  <si>
    <t>Outras Glosas - Diferença do ajuste de folha - valor da folha menor que o previsto no Contrato.</t>
  </si>
  <si>
    <t>Glosa - Não cumprimento de Metas Contratuais.</t>
  </si>
  <si>
    <t>SES/COMACG-20549 E SES/SUPECC-03082.</t>
  </si>
  <si>
    <t>*GlosaFundo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</si>
  <si>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</si>
  <si>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</si>
  <si>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</si>
  <si>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 xml:space="preserve">Nota Explicativa:  </t>
  </si>
  <si>
    <t xml:space="preserve">Nota Explicativa: 8. Pagamentos (repasses – Restos a Pagar) - Repasse referente ao Custeio - 12º Termo Aditivo - Referências: novembro/23 Ordem de Pagamento 2023.2850.098.00112.003........R$ 11.124,52,  2023.2850.098.00056.022........R$ 106.208,10 e dezembro/23 Ordem de Pagamento 2023.2850.098.00056.021........R$ 220.088,18, 2023.2850.098.00056.023..............R$ 42.569,12 e </t>
  </si>
  <si>
    <t>9. Pagamentos de Despesas de Exercícios Anteriores - DEA - (Natureza Despesa 3.3.50.92.83) 12º Termo Aditivo:custeio - Referência dezembro/23 Ordem de Pagamento 2024.2850.061.00050.001..................R$ 569.256,28, R$ 76.941,07 - Natureza de despesa 3.3.50.92,83 Piso nacional de enfermagem, dez/23, processo 201100010015037.</t>
  </si>
  <si>
    <t xml:space="preserve">6. Guia de Recolhimento (Devolução ): INVESTIMENTO: R$ 960,00 - Número do DARE: 12100002429200575 -  GUIA DE RECOLHIMENTO 2024.2850.064.00051.001 - (QUITAÇÃO 18/10/2024) - PROC.202300010068499, CONF. Relatório nº 279 / 2024 SES/GEA-21296 (64503284) e R$ 3.790,00 - Número do DARE: 12100002435300397 - GUIA DE RECOLHIMENTO 2024.2850.064.00353.001.001 (QUITAÇÃO 18/12/2024) - Processo nº 202400010043454. IGH-HMNSL,DESPACHO Nº 2983/2024/SES/GMAE - CG-14421 E Ofício nº 77056/2024 - SES (v. 67583772). 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</si>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</sst>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000000"/>
      <name val="Arial"/>
      <family val="2"/>
      <charset val="1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164" fontId="1" fillId="0" borderId="0" applyBorder="0" applyProtection="0"/>
    <xf numFmtId="0" fontId="6" fillId="0" borderId="0"/>
    <xf numFmtId="0" fontId="1" fillId="0" borderId="0"/>
    <xf numFmtId="164" fontId="1" fillId="0" borderId="0" applyBorder="0" applyProtection="0"/>
  </cellStyleXfs>
  <cellXfs count="7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Protection="1"/>
    <xf numFmtId="0" fontId="3" fillId="0" borderId="3" xfId="0" applyFont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164" fontId="3" fillId="0" borderId="15" xfId="1" applyFont="1" applyBorder="1" applyAlignment="1" applyProtection="1">
      <alignment horizontal="right" vertical="center" wrapText="1"/>
    </xf>
    <xf numFmtId="164" fontId="3" fillId="0" borderId="15" xfId="0" applyNumberFormat="1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4" fontId="3" fillId="0" borderId="16" xfId="0" applyNumberFormat="1" applyFont="1" applyBorder="1" applyAlignment="1">
      <alignment horizontal="right" wrapText="1"/>
    </xf>
    <xf numFmtId="165" fontId="3" fillId="0" borderId="16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right" vertical="center" wrapText="1"/>
    </xf>
    <xf numFmtId="164" fontId="3" fillId="0" borderId="16" xfId="1" applyFont="1" applyBorder="1" applyAlignment="1" applyProtection="1">
      <alignment horizontal="right" vertical="center" wrapText="1"/>
    </xf>
    <xf numFmtId="0" fontId="3" fillId="4" borderId="9" xfId="0" applyFont="1" applyFill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right" wrapText="1"/>
    </xf>
    <xf numFmtId="0" fontId="3" fillId="0" borderId="15" xfId="0" applyFont="1" applyBorder="1" applyAlignment="1">
      <alignment horizontal="right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3" borderId="17" xfId="0" applyFont="1" applyFill="1" applyBorder="1" applyAlignment="1">
      <alignment horizontal="center" vertical="center" wrapText="1"/>
    </xf>
    <xf numFmtId="164" fontId="3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165" fontId="3" fillId="0" borderId="17" xfId="2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49" fontId="3" fillId="0" borderId="17" xfId="3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vertical="center" wrapText="1"/>
    </xf>
    <xf numFmtId="165" fontId="3" fillId="0" borderId="17" xfId="0" applyNumberFormat="1" applyFont="1" applyBorder="1" applyAlignment="1">
      <alignment vertical="center" wrapText="1"/>
    </xf>
    <xf numFmtId="4" fontId="7" fillId="4" borderId="17" xfId="4" applyNumberFormat="1" applyFont="1" applyFill="1" applyBorder="1" applyAlignment="1" applyProtection="1">
      <alignment horizontal="right" vertical="center" wrapText="1"/>
    </xf>
    <xf numFmtId="0" fontId="3" fillId="0" borderId="18" xfId="0" applyFont="1" applyBorder="1" applyAlignment="1">
      <alignment vertical="center" wrapText="1"/>
    </xf>
    <xf numFmtId="2" fontId="1" fillId="0" borderId="17" xfId="3" applyNumberFormat="1" applyBorder="1" applyAlignment="1">
      <alignment horizontal="center"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5" fillId="3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">
    <cellStyle name="Normal" xfId="0" builtinId="0"/>
    <cellStyle name="Normal 5" xfId="2" xr:uid="{02B2E384-1B77-464C-94A4-DA9630696F10}"/>
    <cellStyle name="Normal 65" xfId="3" xr:uid="{382E1CE3-93D8-4EA0-8750-744590821F49}"/>
    <cellStyle name="Vírgula" xfId="1" builtinId="3"/>
    <cellStyle name="Vírgula 44" xfId="4" xr:uid="{A3B39072-AEE3-4669-BA36-3CE881CD6B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2249-0A08-4CB7-90F5-7542853ABE51}">
  <sheetPr filterMode="1">
    <tabColor theme="5" tint="-0.249977111117893"/>
    <pageSetUpPr fitToPage="1"/>
  </sheetPr>
  <dimension ref="A1:V159"/>
  <sheetViews>
    <sheetView tabSelected="1" topLeftCell="A2" zoomScaleNormal="100" workbookViewId="0">
      <selection activeCell="V20" sqref="V20:V21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54" customWidth="1"/>
    <col min="4" max="7" width="15.140625" customWidth="1"/>
    <col min="8" max="8" width="17.28515625" customWidth="1"/>
    <col min="9" max="10" width="15.140625" customWidth="1"/>
    <col min="11" max="11" width="17.140625" customWidth="1"/>
    <col min="12" max="16" width="15.7109375" customWidth="1"/>
    <col min="17" max="17" width="29.5703125" customWidth="1"/>
    <col min="18" max="22" width="15.7109375" customWidth="1"/>
  </cols>
  <sheetData>
    <row r="1" spans="1:22" ht="36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9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</row>
    <row r="3" spans="1:22" x14ac:dyDescent="0.25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spans="1:22" ht="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</row>
    <row r="5" spans="1:22" ht="18" customHeight="1" x14ac:dyDescent="0.25">
      <c r="A5" s="75" t="s">
        <v>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ht="16.5" customHeight="1" x14ac:dyDescent="0.25">
      <c r="A6" s="73" t="s">
        <v>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2"/>
      <c r="P6" s="2"/>
      <c r="Q6" s="2"/>
      <c r="R6" s="2"/>
      <c r="S6" s="2"/>
      <c r="T6" s="2"/>
      <c r="U6" s="2"/>
      <c r="V6" s="2"/>
    </row>
    <row r="7" spans="1:22" ht="9" customHeight="1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2"/>
      <c r="P7" s="2"/>
      <c r="Q7" s="2"/>
      <c r="R7" s="2"/>
      <c r="S7" s="2"/>
      <c r="T7" s="2"/>
      <c r="U7" s="2"/>
      <c r="V7" s="2"/>
    </row>
    <row r="8" spans="1:22" ht="16.5" customHeight="1" x14ac:dyDescent="0.25">
      <c r="A8" s="75" t="s">
        <v>4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</row>
    <row r="9" spans="1:22" ht="15.75" customHeight="1" x14ac:dyDescent="0.25">
      <c r="A9" s="73" t="s">
        <v>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2"/>
      <c r="P9" s="2"/>
      <c r="Q9" s="2"/>
      <c r="R9" s="2"/>
      <c r="S9" s="2"/>
      <c r="T9" s="2"/>
      <c r="U9" s="2"/>
      <c r="V9" s="2"/>
    </row>
    <row r="10" spans="1:22" ht="9.75" customHeight="1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2"/>
      <c r="P10" s="2"/>
      <c r="Q10" s="2"/>
      <c r="R10" s="2"/>
      <c r="S10" s="2"/>
      <c r="T10" s="2"/>
      <c r="U10" s="2"/>
      <c r="V10" s="2"/>
    </row>
    <row r="11" spans="1:22" ht="18.75" customHeight="1" x14ac:dyDescent="0.25">
      <c r="A11" s="75" t="s">
        <v>6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</row>
    <row r="12" spans="1:22" ht="9" customHeight="1" thickBot="1" x14ac:dyDescent="0.3">
      <c r="A12" s="2"/>
      <c r="B12" s="2"/>
      <c r="C12" s="3"/>
      <c r="D12" s="2"/>
      <c r="E12" s="2"/>
      <c r="F12" s="2"/>
      <c r="G12" s="2"/>
      <c r="H12" s="2"/>
      <c r="I12" s="2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.75" customHeight="1" thickBot="1" x14ac:dyDescent="0.3">
      <c r="A13" s="68" t="s">
        <v>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1:22" ht="27.75" customHeight="1" thickBot="1" x14ac:dyDescent="0.3">
      <c r="A14" s="68" t="s">
        <v>8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</row>
    <row r="15" spans="1:22" ht="7.5" customHeight="1" thickBot="1" x14ac:dyDescent="0.3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5"/>
      <c r="Q15" s="5"/>
      <c r="R15" s="5"/>
      <c r="S15" s="5"/>
      <c r="T15" s="5"/>
      <c r="U15" s="5"/>
      <c r="V15" s="5"/>
    </row>
    <row r="16" spans="1:22" ht="15.75" customHeight="1" thickBot="1" x14ac:dyDescent="0.3">
      <c r="A16" s="68" t="s">
        <v>9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</row>
    <row r="17" spans="1:22" ht="25.5" customHeight="1" thickBot="1" x14ac:dyDescent="0.3">
      <c r="A17" s="68" t="s">
        <v>10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</row>
    <row r="18" spans="1:22" ht="15.75" customHeight="1" thickBot="1" x14ac:dyDescent="0.3">
      <c r="A18" s="69" t="s">
        <v>11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</row>
    <row r="19" spans="1:22" ht="15.75" customHeight="1" thickBot="1" x14ac:dyDescent="0.3">
      <c r="A19" s="70" t="s">
        <v>12</v>
      </c>
      <c r="B19" s="6"/>
      <c r="C19" s="71" t="s">
        <v>13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97.5" customHeight="1" thickBot="1" x14ac:dyDescent="0.3">
      <c r="A20" s="70"/>
      <c r="B20" s="72" t="s">
        <v>14</v>
      </c>
      <c r="C20" s="67" t="s">
        <v>15</v>
      </c>
      <c r="D20" s="66" t="s">
        <v>16</v>
      </c>
      <c r="E20" s="66"/>
      <c r="F20" s="66"/>
      <c r="G20" s="66" t="s">
        <v>17</v>
      </c>
      <c r="H20" s="66"/>
      <c r="I20" s="66"/>
      <c r="J20" s="7" t="s">
        <v>18</v>
      </c>
      <c r="K20" s="66" t="s">
        <v>19</v>
      </c>
      <c r="L20" s="66"/>
      <c r="M20" s="66"/>
      <c r="N20" s="66"/>
      <c r="O20" s="66" t="s">
        <v>20</v>
      </c>
      <c r="P20" s="66"/>
      <c r="Q20" s="7" t="s">
        <v>21</v>
      </c>
      <c r="R20" s="66" t="s">
        <v>22</v>
      </c>
      <c r="S20" s="66"/>
      <c r="T20" s="66" t="s">
        <v>23</v>
      </c>
      <c r="U20" s="66"/>
      <c r="V20" s="67" t="s">
        <v>24</v>
      </c>
    </row>
    <row r="21" spans="1:22" ht="42" customHeight="1" thickBot="1" x14ac:dyDescent="0.3">
      <c r="A21" s="70"/>
      <c r="B21" s="72"/>
      <c r="C21" s="67"/>
      <c r="D21" s="8" t="s">
        <v>25</v>
      </c>
      <c r="E21" s="8" t="s">
        <v>26</v>
      </c>
      <c r="F21" s="8" t="s">
        <v>27</v>
      </c>
      <c r="G21" s="8" t="s">
        <v>25</v>
      </c>
      <c r="H21" s="8" t="s">
        <v>26</v>
      </c>
      <c r="I21" s="8" t="s">
        <v>27</v>
      </c>
      <c r="J21" s="8" t="s">
        <v>25</v>
      </c>
      <c r="K21" s="8" t="s">
        <v>28</v>
      </c>
      <c r="L21" s="8" t="s">
        <v>25</v>
      </c>
      <c r="M21" s="8" t="s">
        <v>26</v>
      </c>
      <c r="N21" s="8" t="s">
        <v>27</v>
      </c>
      <c r="O21" s="8" t="s">
        <v>25</v>
      </c>
      <c r="P21" s="8" t="s">
        <v>26</v>
      </c>
      <c r="Q21" s="8"/>
      <c r="R21" s="8" t="s">
        <v>25</v>
      </c>
      <c r="S21" s="8" t="s">
        <v>26</v>
      </c>
      <c r="T21" s="8" t="s">
        <v>25</v>
      </c>
      <c r="U21" s="8" t="s">
        <v>29</v>
      </c>
      <c r="V21" s="67"/>
    </row>
    <row r="22" spans="1:22" ht="15.75" thickBot="1" x14ac:dyDescent="0.3">
      <c r="A22" s="9" t="s">
        <v>30</v>
      </c>
      <c r="B22" s="10">
        <v>2981466.62</v>
      </c>
      <c r="C22" s="11">
        <v>2209197.61</v>
      </c>
      <c r="D22" s="12">
        <v>12531936.92</v>
      </c>
      <c r="E22" s="12"/>
      <c r="F22" s="12"/>
      <c r="G22" s="12">
        <v>4102083.54</v>
      </c>
      <c r="H22" s="12"/>
      <c r="I22" s="12"/>
      <c r="J22" s="12">
        <v>800042.63</v>
      </c>
      <c r="K22" s="9" t="s">
        <v>30</v>
      </c>
      <c r="L22" s="13">
        <v>2065041.77</v>
      </c>
      <c r="M22" s="14"/>
      <c r="N22" s="14"/>
      <c r="O22" s="15"/>
      <c r="P22" s="15"/>
      <c r="Q22" s="15"/>
      <c r="R22" s="13">
        <v>231212.7</v>
      </c>
      <c r="S22" s="13"/>
      <c r="T22" s="13">
        <v>569256.28</v>
      </c>
      <c r="U22" s="15"/>
      <c r="V22" s="16">
        <f t="shared" ref="V22:V56" si="0">L22+M22+N22+R22+S22+T22+U22</f>
        <v>2865510.75</v>
      </c>
    </row>
    <row r="23" spans="1:22" ht="15.75" thickBot="1" x14ac:dyDescent="0.3">
      <c r="A23" s="9" t="s">
        <v>31</v>
      </c>
      <c r="B23" s="17">
        <v>2981365.7</v>
      </c>
      <c r="C23" s="18">
        <v>2209096.69</v>
      </c>
      <c r="D23" s="12"/>
      <c r="E23" s="12"/>
      <c r="F23" s="12"/>
      <c r="G23" s="12">
        <v>1862189.87</v>
      </c>
      <c r="H23" s="12"/>
      <c r="I23" s="12"/>
      <c r="J23" s="12">
        <v>792921.64</v>
      </c>
      <c r="K23" s="9" t="s">
        <v>31</v>
      </c>
      <c r="L23" s="13">
        <v>2063227.97</v>
      </c>
      <c r="M23" s="19"/>
      <c r="N23" s="19"/>
      <c r="O23" s="20"/>
      <c r="P23" s="20"/>
      <c r="Q23" s="20"/>
      <c r="R23" s="13"/>
      <c r="S23" s="13"/>
      <c r="T23" s="13"/>
      <c r="U23" s="20"/>
      <c r="V23" s="16">
        <f t="shared" si="0"/>
        <v>2063227.97</v>
      </c>
    </row>
    <row r="24" spans="1:22" ht="15.75" thickBot="1" x14ac:dyDescent="0.3">
      <c r="A24" s="9" t="s">
        <v>32</v>
      </c>
      <c r="B24" s="18">
        <v>2984722.52</v>
      </c>
      <c r="C24" s="18">
        <v>2212453.5099999998</v>
      </c>
      <c r="D24" s="12"/>
      <c r="E24" s="12"/>
      <c r="F24" s="12"/>
      <c r="G24" s="12">
        <v>270933.78999999998</v>
      </c>
      <c r="H24" s="12"/>
      <c r="I24" s="12"/>
      <c r="J24" s="12">
        <v>791164.39</v>
      </c>
      <c r="K24" s="9" t="s">
        <v>32</v>
      </c>
      <c r="L24" s="13">
        <v>2065041.77</v>
      </c>
      <c r="M24" s="19"/>
      <c r="N24" s="19"/>
      <c r="O24" s="20"/>
      <c r="P24" s="20"/>
      <c r="Q24" s="20"/>
      <c r="R24" s="13">
        <v>148777.22</v>
      </c>
      <c r="S24" s="13"/>
      <c r="T24" s="13"/>
      <c r="U24" s="20"/>
      <c r="V24" s="16">
        <f t="shared" si="0"/>
        <v>2213818.9900000002</v>
      </c>
    </row>
    <row r="25" spans="1:22" ht="15.75" thickBot="1" x14ac:dyDescent="0.3">
      <c r="A25" s="9" t="s">
        <v>32</v>
      </c>
      <c r="B25" s="18"/>
      <c r="C25" s="18"/>
      <c r="D25" s="12"/>
      <c r="E25" s="12"/>
      <c r="F25" s="12"/>
      <c r="G25" s="12"/>
      <c r="H25" s="12"/>
      <c r="I25" s="12"/>
      <c r="J25" s="12"/>
      <c r="K25" s="9" t="s">
        <v>30</v>
      </c>
      <c r="L25" s="13">
        <v>41895.69</v>
      </c>
      <c r="M25" s="19"/>
      <c r="N25" s="19"/>
      <c r="O25" s="20"/>
      <c r="P25" s="20"/>
      <c r="Q25" s="20"/>
      <c r="R25" s="20"/>
      <c r="S25" s="20"/>
      <c r="T25" s="20"/>
      <c r="U25" s="20"/>
      <c r="V25" s="16">
        <f t="shared" si="0"/>
        <v>41895.69</v>
      </c>
    </row>
    <row r="26" spans="1:22" ht="15.75" thickBot="1" x14ac:dyDescent="0.3">
      <c r="A26" s="9" t="s">
        <v>33</v>
      </c>
      <c r="B26" s="18">
        <v>2974203.59</v>
      </c>
      <c r="C26" s="18">
        <v>2201934.58</v>
      </c>
      <c r="D26" s="12"/>
      <c r="E26" s="12">
        <v>27524</v>
      </c>
      <c r="F26" s="12"/>
      <c r="G26" s="12">
        <v>4180914.02</v>
      </c>
      <c r="H26" s="12"/>
      <c r="I26" s="12"/>
      <c r="J26" s="12">
        <v>792225.05</v>
      </c>
      <c r="K26" s="9" t="s">
        <v>31</v>
      </c>
      <c r="L26" s="21">
        <v>50830.48</v>
      </c>
      <c r="M26" s="19"/>
      <c r="N26" s="19"/>
      <c r="O26" s="20"/>
      <c r="P26" s="20"/>
      <c r="Q26" s="20"/>
      <c r="R26" s="20"/>
      <c r="S26" s="20"/>
      <c r="T26" s="20"/>
      <c r="U26" s="20"/>
      <c r="V26" s="16">
        <f t="shared" si="0"/>
        <v>50830.48</v>
      </c>
    </row>
    <row r="27" spans="1:22" ht="15.75" thickBot="1" x14ac:dyDescent="0.3">
      <c r="A27" s="9" t="s">
        <v>33</v>
      </c>
      <c r="B27" s="18"/>
      <c r="C27" s="18"/>
      <c r="D27" s="12"/>
      <c r="E27" s="12"/>
      <c r="F27" s="12"/>
      <c r="G27" s="12"/>
      <c r="H27" s="12"/>
      <c r="I27" s="12"/>
      <c r="J27" s="12"/>
      <c r="K27" s="9" t="s">
        <v>33</v>
      </c>
      <c r="L27" s="21">
        <v>2065041.77</v>
      </c>
      <c r="M27" s="19"/>
      <c r="N27" s="19"/>
      <c r="O27" s="20"/>
      <c r="P27" s="20"/>
      <c r="Q27" s="20"/>
      <c r="R27" s="20"/>
      <c r="S27" s="20"/>
      <c r="T27" s="20"/>
      <c r="U27" s="20"/>
      <c r="V27" s="16">
        <f t="shared" si="0"/>
        <v>2065041.77</v>
      </c>
    </row>
    <row r="28" spans="1:22" ht="15.75" thickBot="1" x14ac:dyDescent="0.3">
      <c r="A28" s="9" t="s">
        <v>34</v>
      </c>
      <c r="B28" s="18">
        <v>2972728.02</v>
      </c>
      <c r="C28" s="18">
        <v>2200459.0099999998</v>
      </c>
      <c r="D28" s="12"/>
      <c r="E28" s="12">
        <v>406413.1</v>
      </c>
      <c r="F28" s="12"/>
      <c r="G28" s="12">
        <v>2104608.7400000002</v>
      </c>
      <c r="H28" s="12">
        <v>432977.1</v>
      </c>
      <c r="I28" s="12"/>
      <c r="J28" s="12">
        <v>792900.13</v>
      </c>
      <c r="K28" s="9" t="s">
        <v>30</v>
      </c>
      <c r="L28" s="21">
        <v>2065041.77</v>
      </c>
      <c r="M28" s="19"/>
      <c r="N28" s="19"/>
      <c r="O28" s="20"/>
      <c r="P28" s="20"/>
      <c r="Q28" s="20"/>
      <c r="R28" s="20"/>
      <c r="S28" s="20"/>
      <c r="T28" s="21">
        <v>76941.070000000007</v>
      </c>
      <c r="U28" s="20"/>
      <c r="V28" s="16">
        <f t="shared" si="0"/>
        <v>2141982.84</v>
      </c>
    </row>
    <row r="29" spans="1:22" ht="15.75" thickBot="1" x14ac:dyDescent="0.3">
      <c r="A29" s="9" t="s">
        <v>34</v>
      </c>
      <c r="B29" s="18"/>
      <c r="C29" s="18"/>
      <c r="D29" s="12"/>
      <c r="E29" s="12"/>
      <c r="F29" s="12"/>
      <c r="G29" s="12"/>
      <c r="H29" s="12"/>
      <c r="I29" s="12"/>
      <c r="J29" s="12"/>
      <c r="K29" s="9" t="s">
        <v>32</v>
      </c>
      <c r="L29" s="21">
        <v>50773.93</v>
      </c>
      <c r="M29" s="21"/>
      <c r="N29" s="19"/>
      <c r="O29" s="20"/>
      <c r="P29" s="20"/>
      <c r="Q29" s="20"/>
      <c r="R29" s="20"/>
      <c r="S29" s="20"/>
      <c r="T29" s="20"/>
      <c r="U29" s="20"/>
      <c r="V29" s="16">
        <f t="shared" si="0"/>
        <v>50773.93</v>
      </c>
    </row>
    <row r="30" spans="1:22" ht="15.75" thickBot="1" x14ac:dyDescent="0.3">
      <c r="A30" s="9" t="s">
        <v>34</v>
      </c>
      <c r="B30" s="18"/>
      <c r="C30" s="18"/>
      <c r="D30" s="12"/>
      <c r="E30" s="12"/>
      <c r="F30" s="12"/>
      <c r="G30" s="12"/>
      <c r="H30" s="12"/>
      <c r="I30" s="12"/>
      <c r="J30" s="12"/>
      <c r="K30" s="9" t="s">
        <v>34</v>
      </c>
      <c r="L30" s="21"/>
      <c r="M30" s="21">
        <v>432977.1</v>
      </c>
      <c r="N30" s="19"/>
      <c r="O30" s="20"/>
      <c r="P30" s="20"/>
      <c r="Q30" s="20"/>
      <c r="R30" s="20"/>
      <c r="S30" s="20"/>
      <c r="T30" s="20"/>
      <c r="U30" s="20"/>
      <c r="V30" s="16">
        <f t="shared" si="0"/>
        <v>432977.1</v>
      </c>
    </row>
    <row r="31" spans="1:22" ht="15.75" thickBot="1" x14ac:dyDescent="0.3">
      <c r="A31" s="9" t="s">
        <v>35</v>
      </c>
      <c r="B31" s="18">
        <v>2970606.08</v>
      </c>
      <c r="C31" s="18">
        <v>2198337.0699999998</v>
      </c>
      <c r="D31" s="12">
        <v>12859342.869999999</v>
      </c>
      <c r="E31" s="12">
        <v>39210.25</v>
      </c>
      <c r="F31" s="12"/>
      <c r="G31" s="12"/>
      <c r="H31" s="12">
        <v>39210.25</v>
      </c>
      <c r="I31" s="12"/>
      <c r="J31" s="11">
        <v>790390.13</v>
      </c>
      <c r="K31" s="22">
        <v>45444</v>
      </c>
      <c r="L31" s="21">
        <v>2025041.77</v>
      </c>
      <c r="M31" s="21">
        <v>39210.25</v>
      </c>
      <c r="N31" s="19"/>
      <c r="O31" s="20"/>
      <c r="P31" s="20"/>
      <c r="Q31" s="20"/>
      <c r="R31" s="20"/>
      <c r="S31" s="20"/>
      <c r="T31" s="20"/>
      <c r="U31" s="20"/>
      <c r="V31" s="16">
        <f t="shared" si="0"/>
        <v>2064252.02</v>
      </c>
    </row>
    <row r="32" spans="1:22" ht="15.75" thickBot="1" x14ac:dyDescent="0.3">
      <c r="A32" s="9" t="s">
        <v>36</v>
      </c>
      <c r="B32" s="18">
        <v>2969144.4299999997</v>
      </c>
      <c r="C32" s="18">
        <v>2196875.42</v>
      </c>
      <c r="D32" s="12">
        <v>129373.92</v>
      </c>
      <c r="E32" s="12">
        <v>219609.06</v>
      </c>
      <c r="F32" s="12"/>
      <c r="G32" s="12">
        <v>4367902.3900000006</v>
      </c>
      <c r="H32" s="12">
        <v>126061.46</v>
      </c>
      <c r="I32" s="12"/>
      <c r="J32" s="11">
        <v>800919.98</v>
      </c>
      <c r="K32" s="9" t="s">
        <v>36</v>
      </c>
      <c r="L32" s="21">
        <v>2065041.77</v>
      </c>
      <c r="M32" s="21">
        <v>126061.46</v>
      </c>
      <c r="N32" s="19"/>
      <c r="O32" s="20"/>
      <c r="P32" s="20"/>
      <c r="Q32" s="20"/>
      <c r="R32" s="20"/>
      <c r="S32" s="20"/>
      <c r="T32" s="20"/>
      <c r="U32" s="20"/>
      <c r="V32" s="16">
        <f t="shared" si="0"/>
        <v>2191103.23</v>
      </c>
    </row>
    <row r="33" spans="1:22" ht="15.75" thickBot="1" x14ac:dyDescent="0.3">
      <c r="A33" s="9" t="s">
        <v>36</v>
      </c>
      <c r="B33" s="18"/>
      <c r="C33" s="18"/>
      <c r="D33" s="12"/>
      <c r="E33" s="12"/>
      <c r="F33" s="12"/>
      <c r="G33" s="12"/>
      <c r="H33" s="12"/>
      <c r="I33" s="12"/>
      <c r="J33" s="12"/>
      <c r="K33" s="22">
        <v>45444</v>
      </c>
      <c r="L33" s="21">
        <v>74669.31</v>
      </c>
      <c r="M33" s="21"/>
      <c r="N33" s="19"/>
      <c r="O33" s="20"/>
      <c r="P33" s="20"/>
      <c r="Q33" s="20"/>
      <c r="R33" s="20"/>
      <c r="S33" s="20"/>
      <c r="T33" s="20"/>
      <c r="U33" s="20"/>
      <c r="V33" s="16">
        <f t="shared" si="0"/>
        <v>74669.31</v>
      </c>
    </row>
    <row r="34" spans="1:22" ht="15.75" thickBot="1" x14ac:dyDescent="0.3">
      <c r="A34" s="9" t="s">
        <v>36</v>
      </c>
      <c r="B34" s="18"/>
      <c r="C34" s="18"/>
      <c r="D34" s="12"/>
      <c r="E34" s="12"/>
      <c r="F34" s="12"/>
      <c r="G34" s="12"/>
      <c r="H34" s="12"/>
      <c r="I34" s="12"/>
      <c r="J34" s="12"/>
      <c r="K34" s="9" t="s">
        <v>34</v>
      </c>
      <c r="L34" s="21">
        <v>114786.12</v>
      </c>
      <c r="M34" s="21"/>
      <c r="N34" s="19"/>
      <c r="O34" s="20"/>
      <c r="P34" s="20"/>
      <c r="Q34" s="20"/>
      <c r="R34" s="20"/>
      <c r="S34" s="20"/>
      <c r="T34" s="20"/>
      <c r="U34" s="20"/>
      <c r="V34" s="16">
        <f t="shared" si="0"/>
        <v>114786.12</v>
      </c>
    </row>
    <row r="35" spans="1:22" ht="15.75" thickBot="1" x14ac:dyDescent="0.3">
      <c r="A35" s="9" t="s">
        <v>36</v>
      </c>
      <c r="B35" s="18"/>
      <c r="C35" s="18"/>
      <c r="D35" s="12"/>
      <c r="E35" s="12"/>
      <c r="F35" s="12"/>
      <c r="G35" s="12"/>
      <c r="H35" s="12"/>
      <c r="I35" s="12"/>
      <c r="J35" s="12"/>
      <c r="K35" s="9" t="s">
        <v>33</v>
      </c>
      <c r="L35" s="21">
        <v>49713.27</v>
      </c>
      <c r="M35" s="21"/>
      <c r="N35" s="19"/>
      <c r="O35" s="20"/>
      <c r="P35" s="20"/>
      <c r="Q35" s="20"/>
      <c r="R35" s="20"/>
      <c r="S35" s="20"/>
      <c r="T35" s="20"/>
      <c r="U35" s="20"/>
      <c r="V35" s="16">
        <f t="shared" si="0"/>
        <v>49713.27</v>
      </c>
    </row>
    <row r="36" spans="1:22" ht="15.75" thickBot="1" x14ac:dyDescent="0.3">
      <c r="A36" s="9" t="s">
        <v>37</v>
      </c>
      <c r="B36" s="18">
        <v>2968625.21</v>
      </c>
      <c r="C36" s="18">
        <v>2196356.2000000002</v>
      </c>
      <c r="D36" s="12">
        <v>62164.34</v>
      </c>
      <c r="E36" s="12">
        <v>196001.28</v>
      </c>
      <c r="F36" s="12"/>
      <c r="G36" s="12">
        <v>2065810.65</v>
      </c>
      <c r="H36" s="12">
        <v>289548.88</v>
      </c>
      <c r="I36" s="12"/>
      <c r="J36" s="11">
        <v>785606.89</v>
      </c>
      <c r="K36" s="22">
        <v>45505</v>
      </c>
      <c r="L36" s="21">
        <v>2011980.09</v>
      </c>
      <c r="M36" s="21">
        <v>285758.88</v>
      </c>
      <c r="N36" s="19"/>
      <c r="O36" s="20"/>
      <c r="P36" s="20"/>
      <c r="Q36" s="20"/>
      <c r="R36" s="20"/>
      <c r="S36" s="19"/>
      <c r="T36" s="20"/>
      <c r="U36" s="20"/>
      <c r="V36" s="16">
        <f t="shared" si="0"/>
        <v>2297738.9700000002</v>
      </c>
    </row>
    <row r="37" spans="1:22" ht="15.75" thickBot="1" x14ac:dyDescent="0.3">
      <c r="A37" s="9" t="s">
        <v>37</v>
      </c>
      <c r="B37" s="18"/>
      <c r="C37" s="18"/>
      <c r="D37" s="12"/>
      <c r="E37" s="12"/>
      <c r="F37" s="12"/>
      <c r="G37" s="12"/>
      <c r="H37" s="12"/>
      <c r="I37" s="12"/>
      <c r="J37" s="12"/>
      <c r="K37" s="22">
        <v>45474</v>
      </c>
      <c r="L37" s="21">
        <v>62164.34</v>
      </c>
      <c r="M37" s="21"/>
      <c r="N37" s="19"/>
      <c r="O37" s="20"/>
      <c r="P37" s="20"/>
      <c r="Q37" s="20"/>
      <c r="R37" s="20"/>
      <c r="S37" s="19"/>
      <c r="T37" s="20"/>
      <c r="U37" s="20"/>
      <c r="V37" s="16">
        <f t="shared" si="0"/>
        <v>62164.34</v>
      </c>
    </row>
    <row r="38" spans="1:22" ht="15.75" thickBot="1" x14ac:dyDescent="0.3">
      <c r="A38" s="9" t="s">
        <v>37</v>
      </c>
      <c r="B38" s="18"/>
      <c r="C38" s="18"/>
      <c r="D38" s="12"/>
      <c r="E38" s="12"/>
      <c r="F38" s="12"/>
      <c r="G38" s="12"/>
      <c r="H38" s="12"/>
      <c r="I38" s="12"/>
      <c r="J38" s="12"/>
      <c r="K38" s="22">
        <v>45444</v>
      </c>
      <c r="L38" s="21">
        <v>63625.99</v>
      </c>
      <c r="M38" s="21"/>
      <c r="N38" s="19"/>
      <c r="O38" s="20"/>
      <c r="P38" s="20"/>
      <c r="Q38" s="20"/>
      <c r="R38" s="20"/>
      <c r="S38" s="19"/>
      <c r="T38" s="20"/>
      <c r="U38" s="20"/>
      <c r="V38" s="16">
        <f t="shared" si="0"/>
        <v>63625.99</v>
      </c>
    </row>
    <row r="39" spans="1:22" ht="15.75" thickBot="1" x14ac:dyDescent="0.3">
      <c r="A39" s="9" t="s">
        <v>38</v>
      </c>
      <c r="B39" s="18">
        <v>2966667.27</v>
      </c>
      <c r="C39" s="18">
        <v>2194398.2599999998</v>
      </c>
      <c r="D39" s="12">
        <v>61645.120000000003</v>
      </c>
      <c r="E39" s="12"/>
      <c r="F39" s="12"/>
      <c r="G39" s="12">
        <v>61645.120000000003</v>
      </c>
      <c r="H39" s="12"/>
      <c r="I39" s="12"/>
      <c r="J39" s="11">
        <v>851624.54</v>
      </c>
      <c r="K39" s="9" t="s">
        <v>37</v>
      </c>
      <c r="L39" s="21">
        <v>61645.120000000003</v>
      </c>
      <c r="M39" s="21"/>
      <c r="N39" s="19"/>
      <c r="O39" s="20"/>
      <c r="P39" s="20"/>
      <c r="Q39" s="20"/>
      <c r="R39" s="20"/>
      <c r="S39" s="20"/>
      <c r="T39" s="20"/>
      <c r="U39" s="20"/>
      <c r="V39" s="16">
        <f t="shared" si="0"/>
        <v>61645.120000000003</v>
      </c>
    </row>
    <row r="40" spans="1:22" ht="15.75" thickBot="1" x14ac:dyDescent="0.3">
      <c r="A40" s="9" t="s">
        <v>38</v>
      </c>
      <c r="B40" s="18"/>
      <c r="C40" s="18"/>
      <c r="D40" s="12"/>
      <c r="E40" s="12"/>
      <c r="F40" s="12"/>
      <c r="G40" s="12"/>
      <c r="H40" s="12"/>
      <c r="I40" s="12"/>
      <c r="J40" s="11"/>
      <c r="K40" s="9" t="s">
        <v>38</v>
      </c>
      <c r="L40" s="21">
        <v>2003646.31</v>
      </c>
      <c r="M40" s="21"/>
      <c r="N40" s="19"/>
      <c r="O40" s="20"/>
      <c r="P40" s="20"/>
      <c r="Q40" s="20"/>
      <c r="R40" s="20"/>
      <c r="S40" s="20"/>
      <c r="T40" s="20"/>
      <c r="U40" s="20"/>
      <c r="V40" s="16">
        <f t="shared" si="0"/>
        <v>2003646.31</v>
      </c>
    </row>
    <row r="41" spans="1:22" ht="15.75" thickBot="1" x14ac:dyDescent="0.3">
      <c r="A41" s="9" t="s">
        <v>39</v>
      </c>
      <c r="B41" s="18">
        <v>2964033.8699999996</v>
      </c>
      <c r="C41" s="18">
        <v>2191764.8599999994</v>
      </c>
      <c r="D41" s="21">
        <v>1384177.4100000001</v>
      </c>
      <c r="E41" s="19"/>
      <c r="F41" s="19"/>
      <c r="G41" s="21">
        <v>4639358.8600000003</v>
      </c>
      <c r="H41" s="20"/>
      <c r="I41" s="23"/>
      <c r="J41" s="24">
        <v>794331.53</v>
      </c>
      <c r="K41" s="9" t="s">
        <v>39</v>
      </c>
      <c r="L41" s="21">
        <v>2067711.08</v>
      </c>
      <c r="M41" s="19"/>
      <c r="N41" s="19"/>
      <c r="O41" s="20"/>
      <c r="P41" s="21">
        <v>960</v>
      </c>
      <c r="Q41" s="20"/>
      <c r="R41" s="20"/>
      <c r="S41" s="20"/>
      <c r="T41" s="20"/>
      <c r="U41" s="20"/>
      <c r="V41" s="16">
        <f t="shared" si="0"/>
        <v>2067711.08</v>
      </c>
    </row>
    <row r="42" spans="1:22" ht="15.75" thickBot="1" x14ac:dyDescent="0.3">
      <c r="A42" s="9" t="s">
        <v>39</v>
      </c>
      <c r="B42" s="18"/>
      <c r="C42" s="18"/>
      <c r="D42" s="21"/>
      <c r="E42" s="19"/>
      <c r="F42" s="19"/>
      <c r="G42" s="21"/>
      <c r="H42" s="20"/>
      <c r="I42" s="23"/>
      <c r="J42" s="24"/>
      <c r="K42" s="9" t="s">
        <v>30</v>
      </c>
      <c r="L42" s="21">
        <v>74486.53</v>
      </c>
      <c r="M42" s="19"/>
      <c r="N42" s="19"/>
      <c r="O42" s="20"/>
      <c r="P42" s="20"/>
      <c r="Q42" s="20"/>
      <c r="R42" s="20"/>
      <c r="S42" s="20"/>
      <c r="T42" s="20"/>
      <c r="U42" s="20"/>
      <c r="V42" s="16">
        <f t="shared" si="0"/>
        <v>74486.53</v>
      </c>
    </row>
    <row r="43" spans="1:22" ht="15.75" thickBot="1" x14ac:dyDescent="0.3">
      <c r="A43" s="9" t="s">
        <v>39</v>
      </c>
      <c r="B43" s="18"/>
      <c r="C43" s="18"/>
      <c r="D43" s="21"/>
      <c r="E43" s="19"/>
      <c r="F43" s="19"/>
      <c r="G43" s="21"/>
      <c r="H43" s="20"/>
      <c r="I43" s="23"/>
      <c r="J43" s="24"/>
      <c r="K43" s="9" t="s">
        <v>31</v>
      </c>
      <c r="L43" s="21">
        <v>74385.61</v>
      </c>
      <c r="M43" s="19"/>
      <c r="N43" s="19"/>
      <c r="O43" s="20"/>
      <c r="P43" s="20"/>
      <c r="Q43" s="20"/>
      <c r="R43" s="20"/>
      <c r="S43" s="20"/>
      <c r="T43" s="20"/>
      <c r="U43" s="20"/>
      <c r="V43" s="16">
        <f t="shared" si="0"/>
        <v>74385.61</v>
      </c>
    </row>
    <row r="44" spans="1:22" ht="15.75" thickBot="1" x14ac:dyDescent="0.3">
      <c r="A44" s="9" t="s">
        <v>39</v>
      </c>
      <c r="B44" s="18"/>
      <c r="C44" s="18"/>
      <c r="D44" s="21"/>
      <c r="E44" s="19"/>
      <c r="F44" s="19"/>
      <c r="G44" s="21"/>
      <c r="H44" s="20"/>
      <c r="I44" s="23"/>
      <c r="J44" s="24"/>
      <c r="K44" s="9" t="s">
        <v>32</v>
      </c>
      <c r="L44" s="21">
        <v>77742.429999999993</v>
      </c>
      <c r="M44" s="19"/>
      <c r="N44" s="19"/>
      <c r="O44" s="20"/>
      <c r="P44" s="20"/>
      <c r="Q44" s="20"/>
      <c r="R44" s="20"/>
      <c r="S44" s="20"/>
      <c r="T44" s="20"/>
      <c r="U44" s="20"/>
      <c r="V44" s="16">
        <f t="shared" si="0"/>
        <v>77742.429999999993</v>
      </c>
    </row>
    <row r="45" spans="1:22" ht="15.75" thickBot="1" x14ac:dyDescent="0.3">
      <c r="A45" s="9" t="s">
        <v>39</v>
      </c>
      <c r="B45" s="18"/>
      <c r="C45" s="18"/>
      <c r="D45" s="21"/>
      <c r="E45" s="19"/>
      <c r="F45" s="19"/>
      <c r="G45" s="21"/>
      <c r="H45" s="20"/>
      <c r="I45" s="23"/>
      <c r="J45" s="24"/>
      <c r="K45" s="9" t="s">
        <v>33</v>
      </c>
      <c r="L45" s="21">
        <v>67223.5</v>
      </c>
      <c r="M45" s="19"/>
      <c r="N45" s="19"/>
      <c r="O45" s="20"/>
      <c r="P45" s="20"/>
      <c r="Q45" s="20"/>
      <c r="R45" s="20"/>
      <c r="S45" s="20"/>
      <c r="T45" s="20"/>
      <c r="U45" s="20"/>
      <c r="V45" s="16">
        <f t="shared" si="0"/>
        <v>67223.5</v>
      </c>
    </row>
    <row r="46" spans="1:22" ht="15.75" thickBot="1" x14ac:dyDescent="0.3">
      <c r="A46" s="9" t="s">
        <v>39</v>
      </c>
      <c r="B46" s="18"/>
      <c r="C46" s="18"/>
      <c r="D46" s="21"/>
      <c r="E46" s="19"/>
      <c r="F46" s="19"/>
      <c r="G46" s="21"/>
      <c r="H46" s="20"/>
      <c r="I46" s="23"/>
      <c r="J46" s="24"/>
      <c r="K46" s="9" t="s">
        <v>35</v>
      </c>
      <c r="L46" s="19">
        <v>16878.88</v>
      </c>
      <c r="M46" s="19"/>
      <c r="N46" s="19"/>
      <c r="O46" s="20"/>
      <c r="P46" s="20"/>
      <c r="Q46" s="20"/>
      <c r="R46" s="20"/>
      <c r="S46" s="20"/>
      <c r="T46" s="20"/>
      <c r="U46" s="20"/>
      <c r="V46" s="16">
        <f t="shared" si="0"/>
        <v>16878.88</v>
      </c>
    </row>
    <row r="47" spans="1:22" ht="15.75" thickBot="1" x14ac:dyDescent="0.3">
      <c r="A47" s="9" t="s">
        <v>39</v>
      </c>
      <c r="B47" s="18"/>
      <c r="C47" s="18"/>
      <c r="D47" s="21"/>
      <c r="E47" s="19"/>
      <c r="F47" s="19"/>
      <c r="G47" s="21"/>
      <c r="H47" s="20"/>
      <c r="I47" s="23"/>
      <c r="J47" s="24"/>
      <c r="K47" s="9" t="s">
        <v>36</v>
      </c>
      <c r="L47" s="19">
        <v>41018.339999999997</v>
      </c>
      <c r="M47" s="19"/>
      <c r="N47" s="19"/>
      <c r="O47" s="20"/>
      <c r="P47" s="20"/>
      <c r="Q47" s="20"/>
      <c r="R47" s="20"/>
      <c r="S47" s="20"/>
      <c r="T47" s="20"/>
      <c r="U47" s="20"/>
      <c r="V47" s="16">
        <f t="shared" si="0"/>
        <v>41018.339999999997</v>
      </c>
    </row>
    <row r="48" spans="1:22" ht="15.75" thickBot="1" x14ac:dyDescent="0.3">
      <c r="A48" s="9" t="s">
        <v>39</v>
      </c>
      <c r="B48" s="18"/>
      <c r="C48" s="18"/>
      <c r="D48" s="21"/>
      <c r="E48" s="19"/>
      <c r="F48" s="19"/>
      <c r="G48" s="21"/>
      <c r="H48" s="20"/>
      <c r="I48" s="23"/>
      <c r="J48" s="24"/>
      <c r="K48" s="9" t="s">
        <v>37</v>
      </c>
      <c r="L48" s="19">
        <v>109393.11</v>
      </c>
      <c r="M48" s="19"/>
      <c r="N48" s="19"/>
      <c r="O48" s="20"/>
      <c r="P48" s="20"/>
      <c r="Q48" s="20"/>
      <c r="R48" s="20"/>
      <c r="S48" s="20"/>
      <c r="T48" s="20"/>
      <c r="U48" s="20"/>
      <c r="V48" s="16">
        <f t="shared" si="0"/>
        <v>109393.11</v>
      </c>
    </row>
    <row r="49" spans="1:22" ht="15.75" thickBot="1" x14ac:dyDescent="0.3">
      <c r="A49" s="9" t="s">
        <v>39</v>
      </c>
      <c r="B49" s="18"/>
      <c r="C49" s="18"/>
      <c r="D49" s="21"/>
      <c r="E49" s="19"/>
      <c r="F49" s="19"/>
      <c r="G49" s="21"/>
      <c r="H49" s="20"/>
      <c r="I49" s="23"/>
      <c r="J49" s="24"/>
      <c r="K49" s="9" t="s">
        <v>38</v>
      </c>
      <c r="L49" s="19">
        <v>59687.18</v>
      </c>
      <c r="M49" s="19"/>
      <c r="N49" s="19"/>
      <c r="O49" s="20"/>
      <c r="P49" s="20"/>
      <c r="Q49" s="20"/>
      <c r="R49" s="20"/>
      <c r="S49" s="20"/>
      <c r="T49" s="20"/>
      <c r="U49" s="20"/>
      <c r="V49" s="16">
        <f t="shared" si="0"/>
        <v>59687.18</v>
      </c>
    </row>
    <row r="50" spans="1:22" ht="15.75" thickBot="1" x14ac:dyDescent="0.3">
      <c r="A50" s="9" t="s">
        <v>40</v>
      </c>
      <c r="B50" s="18">
        <v>3543074.19</v>
      </c>
      <c r="C50" s="18">
        <v>2770805.1799999997</v>
      </c>
      <c r="D50" s="21">
        <v>57053.78</v>
      </c>
      <c r="E50" s="19"/>
      <c r="F50" s="20"/>
      <c r="G50" s="21">
        <v>2208411.58</v>
      </c>
      <c r="H50" s="20"/>
      <c r="I50" s="23"/>
      <c r="J50" s="24">
        <v>797133.23</v>
      </c>
      <c r="K50" s="9" t="s">
        <v>40</v>
      </c>
      <c r="L50" s="21">
        <v>2067711.08</v>
      </c>
      <c r="M50" s="19"/>
      <c r="N50" s="19"/>
      <c r="O50" s="20"/>
      <c r="P50" s="20"/>
      <c r="Q50" s="20"/>
      <c r="R50" s="20"/>
      <c r="S50" s="20"/>
      <c r="T50" s="20"/>
      <c r="U50" s="20"/>
      <c r="V50" s="16">
        <f t="shared" si="0"/>
        <v>2067711.08</v>
      </c>
    </row>
    <row r="51" spans="1:22" ht="15.75" thickBot="1" x14ac:dyDescent="0.3">
      <c r="A51" s="9" t="s">
        <v>40</v>
      </c>
      <c r="B51" s="18"/>
      <c r="C51" s="18"/>
      <c r="D51" s="21"/>
      <c r="E51" s="19"/>
      <c r="F51" s="20"/>
      <c r="G51" s="21"/>
      <c r="H51" s="20"/>
      <c r="I51" s="23"/>
      <c r="J51" s="24"/>
      <c r="K51" s="9" t="s">
        <v>38</v>
      </c>
      <c r="L51" s="21">
        <v>51709.240000000005</v>
      </c>
      <c r="M51" s="19"/>
      <c r="N51" s="19"/>
      <c r="O51" s="20"/>
      <c r="P51" s="20"/>
      <c r="Q51" s="20"/>
      <c r="R51" s="20"/>
      <c r="S51" s="20"/>
      <c r="T51" s="20"/>
      <c r="U51" s="20"/>
      <c r="V51" s="16">
        <f t="shared" si="0"/>
        <v>51709.240000000005</v>
      </c>
    </row>
    <row r="52" spans="1:22" ht="15.75" thickBot="1" x14ac:dyDescent="0.3">
      <c r="A52" s="9" t="s">
        <v>40</v>
      </c>
      <c r="B52" s="18"/>
      <c r="C52" s="18"/>
      <c r="D52" s="21"/>
      <c r="E52" s="19"/>
      <c r="F52" s="20"/>
      <c r="G52" s="21"/>
      <c r="H52" s="20"/>
      <c r="I52" s="23"/>
      <c r="J52" s="24"/>
      <c r="K52" s="9" t="s">
        <v>39</v>
      </c>
      <c r="L52" s="21">
        <v>57053.78</v>
      </c>
      <c r="M52" s="19"/>
      <c r="N52" s="19"/>
      <c r="O52" s="20"/>
      <c r="P52" s="20"/>
      <c r="Q52" s="20"/>
      <c r="R52" s="20"/>
      <c r="S52" s="20"/>
      <c r="T52" s="20"/>
      <c r="U52" s="20"/>
      <c r="V52" s="16">
        <f t="shared" si="0"/>
        <v>57053.78</v>
      </c>
    </row>
    <row r="53" spans="1:22" ht="15.75" thickBot="1" x14ac:dyDescent="0.3">
      <c r="A53" s="9" t="s">
        <v>40</v>
      </c>
      <c r="B53" s="18"/>
      <c r="C53" s="18"/>
      <c r="D53" s="21"/>
      <c r="E53" s="19"/>
      <c r="F53" s="20"/>
      <c r="G53" s="21"/>
      <c r="H53" s="20"/>
      <c r="I53" s="23"/>
      <c r="J53" s="24"/>
      <c r="K53" s="25" t="s">
        <v>41</v>
      </c>
      <c r="L53" s="21">
        <v>245254.5</v>
      </c>
      <c r="M53" s="19"/>
      <c r="N53" s="19"/>
      <c r="O53" s="20"/>
      <c r="P53" s="20"/>
      <c r="Q53" s="20"/>
      <c r="R53" s="20"/>
      <c r="S53" s="20"/>
      <c r="T53" s="20"/>
      <c r="U53" s="20"/>
      <c r="V53" s="16">
        <f t="shared" si="0"/>
        <v>245254.5</v>
      </c>
    </row>
    <row r="54" spans="1:22" ht="15.75" thickBot="1" x14ac:dyDescent="0.3">
      <c r="A54" s="25" t="s">
        <v>41</v>
      </c>
      <c r="B54" s="18">
        <v>3422306.17</v>
      </c>
      <c r="C54" s="18">
        <v>2650037.16</v>
      </c>
      <c r="D54" s="21">
        <v>120768.02</v>
      </c>
      <c r="E54" s="19"/>
      <c r="F54" s="20"/>
      <c r="G54" s="21">
        <v>1193555.96</v>
      </c>
      <c r="H54" s="20"/>
      <c r="I54" s="23"/>
      <c r="J54" s="24">
        <v>791931.21</v>
      </c>
      <c r="K54" s="25" t="s">
        <v>41</v>
      </c>
      <c r="L54" s="21">
        <v>2324782.66</v>
      </c>
      <c r="M54" s="19"/>
      <c r="N54" s="19"/>
      <c r="O54" s="20"/>
      <c r="P54" s="21">
        <v>3790</v>
      </c>
      <c r="Q54" s="20"/>
      <c r="R54" s="20"/>
      <c r="S54" s="20"/>
      <c r="T54" s="20"/>
      <c r="U54" s="20"/>
      <c r="V54" s="16">
        <f t="shared" si="0"/>
        <v>2324782.66</v>
      </c>
    </row>
    <row r="55" spans="1:22" ht="15.75" thickBot="1" x14ac:dyDescent="0.3">
      <c r="A55" s="25" t="s">
        <v>41</v>
      </c>
      <c r="B55" s="17"/>
      <c r="C55" s="17"/>
      <c r="D55" s="26"/>
      <c r="E55" s="14"/>
      <c r="F55" s="15"/>
      <c r="G55" s="26"/>
      <c r="H55" s="15"/>
      <c r="I55" s="27"/>
      <c r="J55" s="13"/>
      <c r="K55" s="9" t="s">
        <v>39</v>
      </c>
      <c r="L55" s="21">
        <v>44937.479999999996</v>
      </c>
      <c r="M55" s="14"/>
      <c r="N55" s="14"/>
      <c r="O55" s="15"/>
      <c r="P55" s="15"/>
      <c r="Q55" s="15"/>
      <c r="R55" s="15"/>
      <c r="S55" s="15"/>
      <c r="T55" s="15"/>
      <c r="U55" s="15"/>
      <c r="V55" s="16">
        <f t="shared" si="0"/>
        <v>44937.479999999996</v>
      </c>
    </row>
    <row r="56" spans="1:22" ht="15.75" thickBot="1" x14ac:dyDescent="0.3">
      <c r="A56" s="25" t="s">
        <v>41</v>
      </c>
      <c r="B56" s="17"/>
      <c r="C56" s="17"/>
      <c r="D56" s="26"/>
      <c r="E56" s="14"/>
      <c r="F56" s="15"/>
      <c r="G56" s="26"/>
      <c r="H56" s="15"/>
      <c r="I56" s="27"/>
      <c r="J56" s="13"/>
      <c r="K56" s="9" t="s">
        <v>40</v>
      </c>
      <c r="L56" s="21">
        <v>678229.88</v>
      </c>
      <c r="M56" s="14"/>
      <c r="N56" s="14"/>
      <c r="O56" s="15"/>
      <c r="P56" s="15"/>
      <c r="Q56" s="15"/>
      <c r="R56" s="15"/>
      <c r="S56" s="15"/>
      <c r="T56" s="15"/>
      <c r="U56" s="15"/>
      <c r="V56" s="16">
        <f t="shared" si="0"/>
        <v>678229.88</v>
      </c>
    </row>
    <row r="57" spans="1:22" ht="15.75" thickBot="1" x14ac:dyDescent="0.3">
      <c r="A57" s="28"/>
      <c r="B57" s="29">
        <f>SUM(B22:B56)</f>
        <v>36698943.670000002</v>
      </c>
      <c r="C57" s="29">
        <f t="shared" ref="C57:V57" si="1">SUM(C22:C56)</f>
        <v>27431715.550000001</v>
      </c>
      <c r="D57" s="29">
        <f t="shared" si="1"/>
        <v>27206462.380000003</v>
      </c>
      <c r="E57" s="29">
        <f t="shared" si="1"/>
        <v>888757.69</v>
      </c>
      <c r="F57" s="29">
        <f t="shared" si="1"/>
        <v>0</v>
      </c>
      <c r="G57" s="29">
        <f t="shared" si="1"/>
        <v>27057414.520000003</v>
      </c>
      <c r="H57" s="29">
        <f t="shared" si="1"/>
        <v>887797.69</v>
      </c>
      <c r="I57" s="29">
        <f t="shared" si="1"/>
        <v>0</v>
      </c>
      <c r="J57" s="29">
        <f t="shared" si="1"/>
        <v>9581191.3499999978</v>
      </c>
      <c r="K57" s="29"/>
      <c r="L57" s="29">
        <f t="shared" si="1"/>
        <v>27057414.519999996</v>
      </c>
      <c r="M57" s="29">
        <f t="shared" si="1"/>
        <v>884007.69</v>
      </c>
      <c r="N57" s="29">
        <f t="shared" si="1"/>
        <v>0</v>
      </c>
      <c r="O57" s="29">
        <f t="shared" si="1"/>
        <v>0</v>
      </c>
      <c r="P57" s="29">
        <f t="shared" si="1"/>
        <v>4750</v>
      </c>
      <c r="Q57" s="29">
        <f t="shared" si="1"/>
        <v>0</v>
      </c>
      <c r="R57" s="29">
        <f t="shared" si="1"/>
        <v>379989.92000000004</v>
      </c>
      <c r="S57" s="29">
        <f t="shared" si="1"/>
        <v>0</v>
      </c>
      <c r="T57" s="29">
        <f t="shared" si="1"/>
        <v>646197.35000000009</v>
      </c>
      <c r="U57" s="29">
        <f t="shared" si="1"/>
        <v>0</v>
      </c>
      <c r="V57" s="29">
        <f t="shared" si="1"/>
        <v>28967609.479999989</v>
      </c>
    </row>
    <row r="58" spans="1:22" x14ac:dyDescent="0.25">
      <c r="A58" s="30"/>
      <c r="B58" s="30"/>
      <c r="C58" s="31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</row>
    <row r="59" spans="1:22" ht="44.25" customHeight="1" x14ac:dyDescent="0.25">
      <c r="A59" s="65" t="s">
        <v>42</v>
      </c>
      <c r="B59" s="65"/>
      <c r="C59" s="65"/>
      <c r="D59" s="65"/>
      <c r="E59" s="65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</row>
    <row r="60" spans="1:22" ht="15" customHeight="1" x14ac:dyDescent="0.25">
      <c r="A60" s="64" t="s">
        <v>43</v>
      </c>
      <c r="B60" s="64"/>
      <c r="C60" s="64"/>
      <c r="D60" s="64"/>
      <c r="E60" s="64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</row>
    <row r="61" spans="1:22" x14ac:dyDescent="0.25">
      <c r="A61" s="64"/>
      <c r="B61" s="64"/>
      <c r="C61" s="64"/>
      <c r="D61" s="64"/>
      <c r="E61" s="64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</row>
    <row r="62" spans="1:22" ht="34.5" customHeight="1" x14ac:dyDescent="0.25">
      <c r="A62" s="61" t="s">
        <v>44</v>
      </c>
      <c r="B62" s="61"/>
      <c r="C62" s="61"/>
      <c r="D62" s="61"/>
      <c r="E62" s="61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</row>
    <row r="63" spans="1:22" ht="15" customHeight="1" x14ac:dyDescent="0.25">
      <c r="A63" s="61" t="s">
        <v>45</v>
      </c>
      <c r="B63" s="61"/>
      <c r="C63" s="61"/>
      <c r="D63" s="61"/>
      <c r="E63" s="61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</row>
    <row r="64" spans="1:22" ht="15" customHeight="1" x14ac:dyDescent="0.25">
      <c r="A64" s="61" t="s">
        <v>46</v>
      </c>
      <c r="B64" s="61"/>
      <c r="C64" s="61"/>
      <c r="D64" s="61"/>
      <c r="E64" s="61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</row>
    <row r="65" spans="1:22" ht="15" customHeight="1" x14ac:dyDescent="0.25">
      <c r="A65" s="61" t="s">
        <v>47</v>
      </c>
      <c r="B65" s="61"/>
      <c r="C65" s="61"/>
      <c r="D65" s="61"/>
      <c r="E65" s="61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1:22" ht="15" customHeight="1" x14ac:dyDescent="0.25">
      <c r="A66" s="61" t="s">
        <v>48</v>
      </c>
      <c r="B66" s="61"/>
      <c r="C66" s="61"/>
      <c r="D66" s="61"/>
      <c r="E66" s="61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1:22" x14ac:dyDescent="0.25">
      <c r="A67" s="30"/>
      <c r="B67" s="30"/>
      <c r="C67" s="31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</row>
    <row r="68" spans="1:22" ht="15.75" customHeight="1" x14ac:dyDescent="0.25">
      <c r="A68" s="65" t="s">
        <v>49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</row>
    <row r="69" spans="1:22" ht="38.25" customHeight="1" x14ac:dyDescent="0.25">
      <c r="A69" s="64" t="s">
        <v>43</v>
      </c>
      <c r="B69" s="64"/>
      <c r="C69" s="64"/>
      <c r="D69" s="64"/>
      <c r="E69" s="64"/>
      <c r="F69" s="32" t="s">
        <v>50</v>
      </c>
      <c r="G69" s="32" t="s">
        <v>51</v>
      </c>
      <c r="H69" s="32" t="s">
        <v>52</v>
      </c>
      <c r="I69" s="32" t="s">
        <v>53</v>
      </c>
      <c r="J69" s="32" t="s">
        <v>54</v>
      </c>
      <c r="K69" s="32" t="s">
        <v>55</v>
      </c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</row>
    <row r="70" spans="1:22" ht="39.75" customHeight="1" x14ac:dyDescent="0.25">
      <c r="A70" s="61" t="s">
        <v>56</v>
      </c>
      <c r="B70" s="61"/>
      <c r="C70" s="61"/>
      <c r="D70" s="61"/>
      <c r="E70" s="61"/>
      <c r="F70" s="33">
        <v>748820.08</v>
      </c>
      <c r="G70" s="34" t="s">
        <v>57</v>
      </c>
      <c r="H70" s="35">
        <v>201800010008207</v>
      </c>
      <c r="I70" s="36">
        <v>45292</v>
      </c>
      <c r="J70" s="36">
        <v>45292</v>
      </c>
      <c r="K70" s="37" t="s">
        <v>58</v>
      </c>
      <c r="L70" s="30"/>
      <c r="M70" s="30"/>
      <c r="N70" s="30"/>
      <c r="O70" s="38"/>
      <c r="P70" s="39"/>
      <c r="Q70" s="30"/>
      <c r="R70" s="30"/>
      <c r="S70" s="30"/>
      <c r="T70" s="30"/>
      <c r="U70" s="30"/>
      <c r="V70" s="30"/>
    </row>
    <row r="71" spans="1:22" ht="39.75" customHeight="1" x14ac:dyDescent="0.25">
      <c r="A71" s="61" t="s">
        <v>56</v>
      </c>
      <c r="B71" s="61"/>
      <c r="C71" s="61"/>
      <c r="D71" s="61"/>
      <c r="E71" s="61"/>
      <c r="F71" s="40">
        <v>713956.09</v>
      </c>
      <c r="G71" s="34" t="s">
        <v>57</v>
      </c>
      <c r="H71" s="35">
        <v>201800010008207</v>
      </c>
      <c r="I71" s="36">
        <v>45324</v>
      </c>
      <c r="J71" s="36">
        <v>45325</v>
      </c>
      <c r="K71" s="37" t="s">
        <v>58</v>
      </c>
      <c r="L71" s="30"/>
      <c r="M71" s="30"/>
      <c r="N71" s="30"/>
      <c r="O71" s="30"/>
      <c r="P71" s="39"/>
      <c r="Q71" s="30"/>
      <c r="R71" s="30"/>
      <c r="S71" s="30"/>
      <c r="T71" s="30"/>
      <c r="U71" s="30"/>
      <c r="V71" s="30"/>
    </row>
    <row r="72" spans="1:22" ht="39.75" customHeight="1" x14ac:dyDescent="0.25">
      <c r="A72" s="61" t="s">
        <v>56</v>
      </c>
      <c r="B72" s="61"/>
      <c r="C72" s="61"/>
      <c r="D72" s="61"/>
      <c r="E72" s="61"/>
      <c r="F72" s="40">
        <v>705668.05</v>
      </c>
      <c r="G72" s="34" t="s">
        <v>57</v>
      </c>
      <c r="H72" s="35">
        <v>201800010008207</v>
      </c>
      <c r="I72" s="36">
        <v>45353</v>
      </c>
      <c r="J72" s="36">
        <v>45354</v>
      </c>
      <c r="K72" s="37" t="s">
        <v>58</v>
      </c>
      <c r="L72" s="30"/>
      <c r="M72" s="30"/>
      <c r="N72" s="30"/>
      <c r="O72" s="30"/>
      <c r="P72" s="39"/>
      <c r="Q72" s="30"/>
      <c r="R72" s="30"/>
      <c r="S72" s="30"/>
      <c r="T72" s="30"/>
      <c r="U72" s="30"/>
      <c r="V72" s="30"/>
    </row>
    <row r="73" spans="1:22" ht="39.75" customHeight="1" x14ac:dyDescent="0.25">
      <c r="A73" s="61" t="s">
        <v>56</v>
      </c>
      <c r="B73" s="61"/>
      <c r="C73" s="61"/>
      <c r="D73" s="61"/>
      <c r="E73" s="61"/>
      <c r="F73" s="40">
        <v>720172.43</v>
      </c>
      <c r="G73" s="34" t="s">
        <v>57</v>
      </c>
      <c r="H73" s="35">
        <v>202100010024770</v>
      </c>
      <c r="I73" s="41">
        <v>45384</v>
      </c>
      <c r="J73" s="41">
        <v>45384</v>
      </c>
      <c r="K73" s="37" t="s">
        <v>58</v>
      </c>
      <c r="L73" s="30"/>
      <c r="M73" s="30"/>
      <c r="N73" s="30"/>
      <c r="O73" s="30"/>
      <c r="P73" s="39"/>
      <c r="Q73" s="30"/>
      <c r="R73" s="30"/>
      <c r="S73" s="30"/>
      <c r="T73" s="30"/>
      <c r="U73" s="30"/>
      <c r="V73" s="30"/>
    </row>
    <row r="74" spans="1:22" ht="39.75" customHeight="1" x14ac:dyDescent="0.25">
      <c r="A74" s="61" t="s">
        <v>56</v>
      </c>
      <c r="B74" s="61"/>
      <c r="C74" s="61"/>
      <c r="D74" s="61"/>
      <c r="E74" s="61"/>
      <c r="F74" s="40">
        <v>744027.31</v>
      </c>
      <c r="G74" s="34" t="s">
        <v>57</v>
      </c>
      <c r="H74" s="35">
        <v>202100010024770</v>
      </c>
      <c r="I74" s="36">
        <v>45415</v>
      </c>
      <c r="J74" s="36">
        <v>45415</v>
      </c>
      <c r="K74" s="37" t="s">
        <v>58</v>
      </c>
      <c r="L74" s="30"/>
      <c r="M74" s="30"/>
      <c r="N74" s="30"/>
      <c r="O74" s="30"/>
      <c r="P74" s="39"/>
      <c r="Q74" s="30"/>
      <c r="R74" s="30"/>
      <c r="S74" s="30"/>
      <c r="T74" s="30"/>
      <c r="U74" s="30"/>
      <c r="V74" s="30"/>
    </row>
    <row r="75" spans="1:22" ht="39.75" customHeight="1" x14ac:dyDescent="0.25">
      <c r="A75" s="61" t="s">
        <v>56</v>
      </c>
      <c r="B75" s="61"/>
      <c r="C75" s="61"/>
      <c r="D75" s="61"/>
      <c r="E75" s="61"/>
      <c r="F75" s="40">
        <v>726680.69</v>
      </c>
      <c r="G75" s="34" t="s">
        <v>57</v>
      </c>
      <c r="H75" s="35">
        <v>202100010024770</v>
      </c>
      <c r="I75" s="36">
        <v>45444</v>
      </c>
      <c r="J75" s="36">
        <v>45444</v>
      </c>
      <c r="K75" s="37" t="s">
        <v>58</v>
      </c>
      <c r="L75" s="30"/>
      <c r="M75" s="30"/>
      <c r="N75" s="30"/>
      <c r="O75" s="30"/>
      <c r="P75" s="39"/>
      <c r="Q75" s="30"/>
      <c r="R75" s="30"/>
      <c r="S75" s="30"/>
      <c r="T75" s="30"/>
      <c r="U75" s="30"/>
      <c r="V75" s="30"/>
    </row>
    <row r="76" spans="1:22" ht="39.75" customHeight="1" x14ac:dyDescent="0.25">
      <c r="A76" s="61" t="s">
        <v>56</v>
      </c>
      <c r="B76" s="61"/>
      <c r="C76" s="61"/>
      <c r="D76" s="61"/>
      <c r="E76" s="61"/>
      <c r="F76" s="33">
        <v>719753.64</v>
      </c>
      <c r="G76" s="34" t="s">
        <v>57</v>
      </c>
      <c r="H76" s="35">
        <v>202100010024770</v>
      </c>
      <c r="I76" s="36">
        <v>45474</v>
      </c>
      <c r="J76" s="36">
        <v>45474</v>
      </c>
      <c r="K76" s="42" t="s">
        <v>59</v>
      </c>
      <c r="L76" s="30"/>
      <c r="M76" s="30"/>
      <c r="N76" s="30"/>
      <c r="O76" s="30"/>
      <c r="P76" s="39"/>
      <c r="Q76" s="30"/>
      <c r="R76" s="30"/>
      <c r="S76" s="30"/>
      <c r="T76" s="30"/>
      <c r="U76" s="30"/>
      <c r="V76" s="30"/>
    </row>
    <row r="77" spans="1:22" ht="39.75" customHeight="1" x14ac:dyDescent="0.25">
      <c r="A77" s="61" t="s">
        <v>56</v>
      </c>
      <c r="B77" s="61"/>
      <c r="C77" s="61"/>
      <c r="D77" s="61"/>
      <c r="E77" s="61"/>
      <c r="F77" s="33">
        <v>721087.95</v>
      </c>
      <c r="G77" s="34" t="s">
        <v>57</v>
      </c>
      <c r="H77" s="35">
        <v>202100010024770</v>
      </c>
      <c r="I77" s="36">
        <v>45505</v>
      </c>
      <c r="J77" s="36">
        <v>45505</v>
      </c>
      <c r="K77" s="42" t="s">
        <v>59</v>
      </c>
      <c r="L77" s="30"/>
      <c r="M77" s="30"/>
      <c r="N77" s="30"/>
      <c r="O77" s="30"/>
      <c r="P77" s="39"/>
      <c r="Q77" s="30"/>
      <c r="R77" s="30"/>
      <c r="S77" s="30"/>
      <c r="T77" s="30"/>
      <c r="U77" s="30"/>
      <c r="V77" s="30"/>
    </row>
    <row r="78" spans="1:22" ht="39.75" customHeight="1" x14ac:dyDescent="0.25">
      <c r="A78" s="61" t="s">
        <v>56</v>
      </c>
      <c r="B78" s="61"/>
      <c r="C78" s="61"/>
      <c r="D78" s="61"/>
      <c r="E78" s="61"/>
      <c r="F78" s="33">
        <v>772269.01</v>
      </c>
      <c r="G78" s="34" t="s">
        <v>57</v>
      </c>
      <c r="H78" s="43" t="s">
        <v>60</v>
      </c>
      <c r="I78" s="36">
        <v>45537</v>
      </c>
      <c r="J78" s="36">
        <v>45537</v>
      </c>
      <c r="K78" s="42" t="s">
        <v>61</v>
      </c>
      <c r="L78" s="30"/>
      <c r="M78" s="30"/>
      <c r="N78" s="30"/>
      <c r="O78" s="30"/>
      <c r="P78" s="39"/>
      <c r="Q78" s="30"/>
      <c r="R78" s="30"/>
      <c r="S78" s="30"/>
      <c r="T78" s="30"/>
      <c r="U78" s="30"/>
      <c r="V78" s="30"/>
    </row>
    <row r="79" spans="1:22" ht="39.75" customHeight="1" x14ac:dyDescent="0.25">
      <c r="A79" s="61" t="s">
        <v>56</v>
      </c>
      <c r="B79" s="61"/>
      <c r="C79" s="61"/>
      <c r="D79" s="61"/>
      <c r="E79" s="61"/>
      <c r="F79" s="40">
        <v>772269.01</v>
      </c>
      <c r="G79" s="34" t="s">
        <v>57</v>
      </c>
      <c r="H79" s="43" t="s">
        <v>60</v>
      </c>
      <c r="I79" s="36">
        <v>45566</v>
      </c>
      <c r="J79" s="36">
        <v>45566</v>
      </c>
      <c r="K79" s="42" t="s">
        <v>61</v>
      </c>
      <c r="L79" s="30"/>
      <c r="M79" s="30"/>
      <c r="N79" s="30"/>
      <c r="O79" s="30"/>
      <c r="P79" s="39"/>
      <c r="Q79" s="30"/>
      <c r="R79" s="30"/>
      <c r="S79" s="30"/>
      <c r="T79" s="30"/>
      <c r="U79" s="30"/>
      <c r="V79" s="30"/>
    </row>
    <row r="80" spans="1:22" ht="39.75" customHeight="1" x14ac:dyDescent="0.25">
      <c r="A80" s="61" t="s">
        <v>56</v>
      </c>
      <c r="B80" s="61"/>
      <c r="C80" s="61"/>
      <c r="D80" s="61"/>
      <c r="E80" s="61"/>
      <c r="F80" s="40">
        <v>772269.01</v>
      </c>
      <c r="G80" s="34" t="s">
        <v>57</v>
      </c>
      <c r="H80" s="43" t="s">
        <v>60</v>
      </c>
      <c r="I80" s="36">
        <v>45597</v>
      </c>
      <c r="J80" s="36">
        <v>45597</v>
      </c>
      <c r="K80" s="42" t="s">
        <v>61</v>
      </c>
      <c r="L80" s="30"/>
      <c r="M80" s="30"/>
      <c r="N80" s="30"/>
      <c r="O80" s="30"/>
      <c r="P80" s="39"/>
      <c r="Q80" s="30"/>
      <c r="R80" s="30"/>
      <c r="S80" s="30"/>
      <c r="T80" s="30"/>
      <c r="U80" s="30"/>
      <c r="V80" s="30"/>
    </row>
    <row r="81" spans="1:22" ht="39.75" customHeight="1" x14ac:dyDescent="0.25">
      <c r="A81" s="61" t="s">
        <v>56</v>
      </c>
      <c r="B81" s="61"/>
      <c r="C81" s="61"/>
      <c r="D81" s="61"/>
      <c r="E81" s="61"/>
      <c r="F81" s="44">
        <v>772269.01</v>
      </c>
      <c r="G81" s="34" t="s">
        <v>57</v>
      </c>
      <c r="H81" s="43" t="s">
        <v>60</v>
      </c>
      <c r="I81" s="36">
        <v>45627</v>
      </c>
      <c r="J81" s="36">
        <v>45627</v>
      </c>
      <c r="K81" s="42" t="s">
        <v>61</v>
      </c>
      <c r="L81" s="30"/>
      <c r="M81" s="30"/>
      <c r="N81" s="30"/>
      <c r="O81" s="30"/>
      <c r="P81" s="39"/>
      <c r="Q81" s="30"/>
      <c r="R81" s="30"/>
      <c r="S81" s="30"/>
      <c r="T81" s="30"/>
      <c r="U81" s="30"/>
      <c r="V81" s="30"/>
    </row>
    <row r="82" spans="1:22" ht="15" hidden="1" customHeight="1" x14ac:dyDescent="0.25">
      <c r="A82" s="61" t="s">
        <v>62</v>
      </c>
      <c r="B82" s="61"/>
      <c r="C82" s="61"/>
      <c r="D82" s="61"/>
      <c r="E82" s="61"/>
      <c r="F82" s="42"/>
      <c r="G82" s="42"/>
      <c r="H82" s="42"/>
      <c r="I82" s="36"/>
      <c r="J82" s="36"/>
      <c r="K82" s="34"/>
      <c r="L82" s="30"/>
      <c r="M82" s="30"/>
      <c r="N82" s="30"/>
      <c r="O82" s="30"/>
      <c r="P82" s="39"/>
      <c r="Q82" s="30"/>
      <c r="R82" s="30"/>
      <c r="S82" s="30"/>
      <c r="T82" s="30"/>
      <c r="U82" s="30"/>
      <c r="V82" s="30"/>
    </row>
    <row r="83" spans="1:22" ht="39.75" customHeight="1" x14ac:dyDescent="0.25">
      <c r="A83" s="61" t="s">
        <v>63</v>
      </c>
      <c r="B83" s="61"/>
      <c r="C83" s="61"/>
      <c r="D83" s="61"/>
      <c r="E83" s="61"/>
      <c r="F83" s="33">
        <v>27773.62</v>
      </c>
      <c r="G83" s="34" t="s">
        <v>64</v>
      </c>
      <c r="H83" s="35">
        <v>201800010008207</v>
      </c>
      <c r="I83" s="36">
        <v>45292</v>
      </c>
      <c r="J83" s="36">
        <v>45292</v>
      </c>
      <c r="K83" s="37" t="s">
        <v>65</v>
      </c>
      <c r="L83" s="30"/>
      <c r="M83" s="30"/>
      <c r="N83" s="30"/>
      <c r="O83" s="30"/>
      <c r="P83" s="39"/>
      <c r="Q83" s="30"/>
      <c r="R83" s="30"/>
      <c r="S83" s="30"/>
      <c r="T83" s="30"/>
      <c r="U83" s="30"/>
      <c r="V83" s="30"/>
    </row>
    <row r="84" spans="1:22" ht="39.75" customHeight="1" x14ac:dyDescent="0.25">
      <c r="A84" s="61" t="s">
        <v>63</v>
      </c>
      <c r="B84" s="61"/>
      <c r="C84" s="61"/>
      <c r="D84" s="61"/>
      <c r="E84" s="61"/>
      <c r="F84" s="40">
        <v>20652.63</v>
      </c>
      <c r="G84" s="34" t="s">
        <v>64</v>
      </c>
      <c r="H84" s="35">
        <v>201800010008207</v>
      </c>
      <c r="I84" s="36">
        <v>45324</v>
      </c>
      <c r="J84" s="36">
        <v>45325</v>
      </c>
      <c r="K84" s="37" t="s">
        <v>65</v>
      </c>
      <c r="L84" s="30"/>
      <c r="M84" s="30"/>
      <c r="N84" s="30"/>
      <c r="O84" s="30"/>
      <c r="P84" s="39"/>
      <c r="Q84" s="30"/>
      <c r="R84" s="30"/>
      <c r="S84" s="30"/>
      <c r="T84" s="30"/>
      <c r="U84" s="30"/>
      <c r="V84" s="30"/>
    </row>
    <row r="85" spans="1:22" ht="39.75" customHeight="1" x14ac:dyDescent="0.25">
      <c r="A85" s="61" t="s">
        <v>63</v>
      </c>
      <c r="B85" s="61"/>
      <c r="C85" s="61"/>
      <c r="D85" s="61"/>
      <c r="E85" s="61"/>
      <c r="F85" s="40">
        <v>18895.38</v>
      </c>
      <c r="G85" s="34" t="s">
        <v>64</v>
      </c>
      <c r="H85" s="35">
        <v>201800010008207</v>
      </c>
      <c r="I85" s="36">
        <v>45353</v>
      </c>
      <c r="J85" s="36">
        <v>45354</v>
      </c>
      <c r="K85" s="37" t="s">
        <v>65</v>
      </c>
      <c r="L85" s="30"/>
      <c r="M85" s="30"/>
      <c r="N85" s="30"/>
      <c r="O85" s="30"/>
      <c r="P85" s="39"/>
      <c r="Q85" s="30"/>
      <c r="R85" s="30"/>
      <c r="S85" s="30"/>
      <c r="T85" s="30"/>
      <c r="U85" s="30"/>
      <c r="V85" s="30"/>
    </row>
    <row r="86" spans="1:22" ht="39.75" customHeight="1" x14ac:dyDescent="0.25">
      <c r="A86" s="61" t="s">
        <v>63</v>
      </c>
      <c r="B86" s="61"/>
      <c r="C86" s="61"/>
      <c r="D86" s="61"/>
      <c r="E86" s="61"/>
      <c r="F86" s="40">
        <v>19956.04</v>
      </c>
      <c r="G86" s="34" t="s">
        <v>64</v>
      </c>
      <c r="H86" s="35">
        <v>201700010019675</v>
      </c>
      <c r="I86" s="41">
        <v>45384</v>
      </c>
      <c r="J86" s="41">
        <v>45384</v>
      </c>
      <c r="K86" s="37" t="s">
        <v>65</v>
      </c>
      <c r="L86" s="30"/>
      <c r="M86" s="30"/>
      <c r="N86" s="30"/>
      <c r="O86" s="30"/>
      <c r="P86" s="39"/>
      <c r="Q86" s="30"/>
      <c r="R86" s="30"/>
      <c r="S86" s="30"/>
      <c r="T86" s="30"/>
      <c r="U86" s="30"/>
      <c r="V86" s="30"/>
    </row>
    <row r="87" spans="1:22" ht="39.75" customHeight="1" x14ac:dyDescent="0.25">
      <c r="A87" s="61" t="s">
        <v>63</v>
      </c>
      <c r="B87" s="61"/>
      <c r="C87" s="61"/>
      <c r="D87" s="61"/>
      <c r="E87" s="61"/>
      <c r="F87" s="40">
        <v>20631.12</v>
      </c>
      <c r="G87" s="34" t="s">
        <v>64</v>
      </c>
      <c r="H87" s="35">
        <v>201700010019675</v>
      </c>
      <c r="I87" s="36">
        <v>45415</v>
      </c>
      <c r="J87" s="36">
        <v>45415</v>
      </c>
      <c r="K87" s="37" t="s">
        <v>65</v>
      </c>
      <c r="L87" s="30"/>
      <c r="M87" s="30"/>
      <c r="N87" s="30"/>
      <c r="O87" s="30"/>
      <c r="P87" s="39"/>
      <c r="Q87" s="30"/>
      <c r="R87" s="30"/>
      <c r="S87" s="30"/>
      <c r="T87" s="30"/>
      <c r="U87" s="30"/>
      <c r="V87" s="30"/>
    </row>
    <row r="88" spans="1:22" ht="25.5" x14ac:dyDescent="0.25">
      <c r="A88" s="61" t="s">
        <v>63</v>
      </c>
      <c r="B88" s="61"/>
      <c r="C88" s="61"/>
      <c r="D88" s="61"/>
      <c r="E88" s="61"/>
      <c r="F88" s="40">
        <v>18121.12</v>
      </c>
      <c r="G88" s="34" t="s">
        <v>64</v>
      </c>
      <c r="H88" s="35">
        <v>201700010019675</v>
      </c>
      <c r="I88" s="36">
        <v>45444</v>
      </c>
      <c r="J88" s="36">
        <v>45444</v>
      </c>
      <c r="K88" s="42" t="s">
        <v>66</v>
      </c>
      <c r="L88" s="30"/>
      <c r="M88" s="30"/>
      <c r="N88" s="30"/>
      <c r="O88" s="30"/>
      <c r="P88" s="39"/>
      <c r="Q88" s="30"/>
      <c r="R88" s="30"/>
      <c r="S88" s="30"/>
      <c r="T88" s="30"/>
      <c r="U88" s="30"/>
      <c r="V88" s="30"/>
    </row>
    <row r="89" spans="1:22" ht="25.5" x14ac:dyDescent="0.25">
      <c r="A89" s="61" t="s">
        <v>63</v>
      </c>
      <c r="B89" s="61"/>
      <c r="C89" s="61"/>
      <c r="D89" s="61"/>
      <c r="E89" s="61"/>
      <c r="F89" s="40">
        <v>14501.19</v>
      </c>
      <c r="G89" s="34" t="s">
        <v>64</v>
      </c>
      <c r="H89" s="35">
        <v>201700010019675</v>
      </c>
      <c r="I89" s="36">
        <v>45474</v>
      </c>
      <c r="J89" s="36">
        <v>45474</v>
      </c>
      <c r="K89" s="42" t="s">
        <v>66</v>
      </c>
      <c r="L89" s="30"/>
      <c r="M89" s="30"/>
      <c r="N89" s="30"/>
      <c r="O89" s="30"/>
      <c r="P89" s="39"/>
      <c r="Q89" s="30"/>
      <c r="R89" s="30"/>
      <c r="S89" s="30"/>
      <c r="T89" s="30"/>
      <c r="U89" s="30"/>
      <c r="V89" s="30"/>
    </row>
    <row r="90" spans="1:22" ht="25.5" x14ac:dyDescent="0.25">
      <c r="A90" s="61" t="s">
        <v>63</v>
      </c>
      <c r="B90" s="61"/>
      <c r="C90" s="61"/>
      <c r="D90" s="61"/>
      <c r="E90" s="61"/>
      <c r="F90" s="40">
        <v>13337.88</v>
      </c>
      <c r="G90" s="34" t="s">
        <v>64</v>
      </c>
      <c r="H90" s="35">
        <v>201700010019675</v>
      </c>
      <c r="I90" s="36">
        <v>45505</v>
      </c>
      <c r="J90" s="36">
        <v>45505</v>
      </c>
      <c r="K90" s="42" t="s">
        <v>66</v>
      </c>
      <c r="L90" s="30"/>
      <c r="M90" s="30"/>
      <c r="N90" s="30"/>
      <c r="O90" s="30"/>
      <c r="P90" s="39"/>
      <c r="Q90" s="30"/>
      <c r="R90" s="30"/>
      <c r="S90" s="30"/>
      <c r="T90" s="30"/>
      <c r="U90" s="30"/>
      <c r="V90" s="30"/>
    </row>
    <row r="91" spans="1:22" ht="44.25" customHeight="1" x14ac:dyDescent="0.25">
      <c r="A91" s="61" t="s">
        <v>63</v>
      </c>
      <c r="B91" s="61"/>
      <c r="C91" s="61"/>
      <c r="D91" s="61"/>
      <c r="E91" s="61"/>
      <c r="F91" s="40">
        <v>15290.76</v>
      </c>
      <c r="G91" s="34" t="s">
        <v>64</v>
      </c>
      <c r="H91" s="43" t="s">
        <v>60</v>
      </c>
      <c r="I91" s="36">
        <v>45537</v>
      </c>
      <c r="J91" s="36">
        <v>45537</v>
      </c>
      <c r="K91" s="42" t="s">
        <v>67</v>
      </c>
      <c r="L91" s="30"/>
      <c r="M91" s="30"/>
      <c r="N91" s="30"/>
      <c r="O91" s="30"/>
      <c r="P91" s="39"/>
      <c r="Q91" s="30"/>
      <c r="R91" s="30"/>
      <c r="S91" s="30"/>
      <c r="T91" s="30"/>
      <c r="U91" s="30"/>
      <c r="V91" s="30"/>
    </row>
    <row r="92" spans="1:22" ht="44.25" customHeight="1" x14ac:dyDescent="0.25">
      <c r="A92" s="61" t="s">
        <v>63</v>
      </c>
      <c r="B92" s="61"/>
      <c r="C92" s="61"/>
      <c r="D92" s="61"/>
      <c r="E92" s="61"/>
      <c r="F92" s="40">
        <v>22062.52</v>
      </c>
      <c r="G92" s="34" t="s">
        <v>64</v>
      </c>
      <c r="H92" s="43" t="s">
        <v>60</v>
      </c>
      <c r="I92" s="36">
        <v>45566</v>
      </c>
      <c r="J92" s="36">
        <v>45566</v>
      </c>
      <c r="K92" s="42" t="s">
        <v>67</v>
      </c>
      <c r="L92" s="30"/>
      <c r="M92" s="30"/>
      <c r="N92" s="30"/>
      <c r="O92" s="30"/>
      <c r="P92" s="39"/>
      <c r="Q92" s="30"/>
      <c r="R92" s="30"/>
      <c r="S92" s="30"/>
      <c r="T92" s="30"/>
      <c r="U92" s="30"/>
      <c r="V92" s="30"/>
    </row>
    <row r="93" spans="1:22" ht="44.25" customHeight="1" x14ac:dyDescent="0.25">
      <c r="A93" s="61" t="s">
        <v>63</v>
      </c>
      <c r="B93" s="61"/>
      <c r="C93" s="61"/>
      <c r="D93" s="61"/>
      <c r="E93" s="61"/>
      <c r="F93" s="40">
        <v>24864.22</v>
      </c>
      <c r="G93" s="34" t="s">
        <v>64</v>
      </c>
      <c r="H93" s="43" t="s">
        <v>60</v>
      </c>
      <c r="I93" s="36">
        <v>45597</v>
      </c>
      <c r="J93" s="36">
        <v>45597</v>
      </c>
      <c r="K93" s="42" t="s">
        <v>67</v>
      </c>
      <c r="L93" s="30"/>
      <c r="M93" s="30"/>
      <c r="N93" s="30"/>
      <c r="O93" s="30"/>
      <c r="P93" s="39"/>
      <c r="Q93" s="30"/>
      <c r="R93" s="30"/>
      <c r="S93" s="30"/>
      <c r="T93" s="30"/>
      <c r="U93" s="30"/>
      <c r="V93" s="30"/>
    </row>
    <row r="94" spans="1:22" ht="44.25" customHeight="1" x14ac:dyDescent="0.25">
      <c r="A94" s="61" t="s">
        <v>63</v>
      </c>
      <c r="B94" s="61"/>
      <c r="C94" s="61"/>
      <c r="D94" s="61"/>
      <c r="E94" s="61"/>
      <c r="F94" s="40">
        <v>19662.2</v>
      </c>
      <c r="G94" s="34" t="s">
        <v>64</v>
      </c>
      <c r="H94" s="43" t="s">
        <v>60</v>
      </c>
      <c r="I94" s="36">
        <v>45627</v>
      </c>
      <c r="J94" s="36">
        <v>45627</v>
      </c>
      <c r="K94" s="42" t="s">
        <v>67</v>
      </c>
      <c r="L94" s="30"/>
      <c r="M94" s="30"/>
      <c r="N94" s="30"/>
      <c r="O94" s="30"/>
      <c r="P94" s="39"/>
      <c r="Q94" s="30"/>
      <c r="R94" s="30"/>
      <c r="S94" s="30"/>
      <c r="T94" s="30"/>
      <c r="U94" s="30"/>
      <c r="V94" s="30"/>
    </row>
    <row r="95" spans="1:22" hidden="1" x14ac:dyDescent="0.25">
      <c r="A95" s="61" t="s">
        <v>68</v>
      </c>
      <c r="B95" s="61"/>
      <c r="C95" s="61"/>
      <c r="D95" s="61"/>
      <c r="E95" s="61"/>
      <c r="F95" s="42"/>
      <c r="G95" s="42"/>
      <c r="H95" s="42"/>
      <c r="I95" s="45"/>
      <c r="J95" s="45"/>
      <c r="K95" s="42"/>
      <c r="L95" s="30"/>
      <c r="M95" s="30"/>
      <c r="N95" s="30"/>
      <c r="O95" s="30"/>
      <c r="P95" s="39"/>
      <c r="Q95" s="30"/>
      <c r="R95" s="30"/>
      <c r="S95" s="30"/>
      <c r="T95" s="30"/>
      <c r="U95" s="30"/>
      <c r="V95" s="30"/>
    </row>
    <row r="96" spans="1:22" ht="35.25" customHeight="1" x14ac:dyDescent="0.25">
      <c r="A96" s="61" t="s">
        <v>69</v>
      </c>
      <c r="B96" s="61"/>
      <c r="C96" s="61"/>
      <c r="D96" s="61"/>
      <c r="E96" s="61"/>
      <c r="F96" s="40">
        <v>23448.930000000099</v>
      </c>
      <c r="G96" s="34" t="s">
        <v>57</v>
      </c>
      <c r="H96" s="35">
        <v>201800010008207</v>
      </c>
      <c r="I96" s="36">
        <v>45292</v>
      </c>
      <c r="J96" s="36">
        <v>45292</v>
      </c>
      <c r="K96" s="37" t="s">
        <v>58</v>
      </c>
      <c r="L96" s="30"/>
      <c r="M96" s="30"/>
      <c r="N96" s="30"/>
      <c r="O96" s="30"/>
      <c r="P96" s="39"/>
      <c r="Q96" s="30"/>
      <c r="R96" s="30"/>
      <c r="S96" s="30"/>
      <c r="T96" s="30"/>
      <c r="U96" s="30"/>
      <c r="V96" s="30"/>
    </row>
    <row r="97" spans="1:22" ht="39.75" customHeight="1" x14ac:dyDescent="0.25">
      <c r="A97" s="61" t="s">
        <v>69</v>
      </c>
      <c r="B97" s="61"/>
      <c r="C97" s="61"/>
      <c r="D97" s="61"/>
      <c r="E97" s="61"/>
      <c r="F97" s="40">
        <v>58312.92</v>
      </c>
      <c r="G97" s="34" t="s">
        <v>57</v>
      </c>
      <c r="H97" s="35">
        <v>201800010008207</v>
      </c>
      <c r="I97" s="36">
        <v>45324</v>
      </c>
      <c r="J97" s="36">
        <v>45325</v>
      </c>
      <c r="K97" s="37" t="s">
        <v>58</v>
      </c>
      <c r="L97" s="30"/>
      <c r="M97" s="30"/>
      <c r="N97" s="30"/>
      <c r="O97" s="30"/>
      <c r="P97" s="39"/>
      <c r="Q97" s="30"/>
      <c r="R97" s="30"/>
      <c r="S97" s="30"/>
      <c r="T97" s="30"/>
      <c r="U97" s="30"/>
      <c r="V97" s="30"/>
    </row>
    <row r="98" spans="1:22" ht="39.75" customHeight="1" x14ac:dyDescent="0.25">
      <c r="A98" s="61" t="s">
        <v>69</v>
      </c>
      <c r="B98" s="61"/>
      <c r="C98" s="61"/>
      <c r="D98" s="61"/>
      <c r="E98" s="61"/>
      <c r="F98" s="40">
        <v>66600.960000000006</v>
      </c>
      <c r="G98" s="34" t="s">
        <v>57</v>
      </c>
      <c r="H98" s="35">
        <v>201800010008207</v>
      </c>
      <c r="I98" s="36">
        <v>45353</v>
      </c>
      <c r="J98" s="36">
        <v>45354</v>
      </c>
      <c r="K98" s="37" t="s">
        <v>58</v>
      </c>
      <c r="L98" s="30"/>
      <c r="M98" s="30"/>
      <c r="N98" s="30"/>
      <c r="O98" s="30"/>
      <c r="P98" s="39"/>
      <c r="Q98" s="30"/>
      <c r="R98" s="30"/>
      <c r="S98" s="30"/>
      <c r="T98" s="30"/>
      <c r="U98" s="30"/>
      <c r="V98" s="30"/>
    </row>
    <row r="99" spans="1:22" ht="39.75" customHeight="1" x14ac:dyDescent="0.25">
      <c r="A99" s="61" t="s">
        <v>69</v>
      </c>
      <c r="B99" s="61"/>
      <c r="C99" s="61"/>
      <c r="D99" s="61"/>
      <c r="E99" s="61"/>
      <c r="F99" s="40">
        <v>52096.58</v>
      </c>
      <c r="G99" s="34" t="s">
        <v>57</v>
      </c>
      <c r="H99" s="35">
        <v>202100010024770</v>
      </c>
      <c r="I99" s="41">
        <v>45384</v>
      </c>
      <c r="J99" s="41">
        <v>45384</v>
      </c>
      <c r="K99" s="37" t="s">
        <v>58</v>
      </c>
      <c r="L99" s="30"/>
      <c r="M99" s="30"/>
      <c r="N99" s="30"/>
      <c r="O99" s="30"/>
      <c r="P99" s="39"/>
      <c r="Q99" s="30"/>
      <c r="R99" s="30"/>
      <c r="S99" s="30"/>
      <c r="T99" s="30"/>
      <c r="U99" s="30"/>
      <c r="V99" s="30"/>
    </row>
    <row r="100" spans="1:22" ht="39.75" customHeight="1" x14ac:dyDescent="0.25">
      <c r="A100" s="61" t="s">
        <v>69</v>
      </c>
      <c r="B100" s="61"/>
      <c r="C100" s="61"/>
      <c r="D100" s="61"/>
      <c r="E100" s="61"/>
      <c r="F100" s="46">
        <v>28241.7</v>
      </c>
      <c r="G100" s="34" t="s">
        <v>57</v>
      </c>
      <c r="H100" s="35">
        <v>202100010024770</v>
      </c>
      <c r="I100" s="36">
        <v>45415</v>
      </c>
      <c r="J100" s="36">
        <v>45415</v>
      </c>
      <c r="K100" s="37" t="s">
        <v>58</v>
      </c>
      <c r="L100" s="30"/>
      <c r="M100" s="30"/>
      <c r="N100" s="30"/>
      <c r="O100" s="30"/>
      <c r="P100" s="39"/>
      <c r="Q100" s="30"/>
      <c r="R100" s="30"/>
      <c r="S100" s="30"/>
      <c r="T100" s="30"/>
      <c r="U100" s="30"/>
      <c r="V100" s="30"/>
    </row>
    <row r="101" spans="1:22" ht="39.75" customHeight="1" x14ac:dyDescent="0.25">
      <c r="A101" s="61" t="s">
        <v>69</v>
      </c>
      <c r="B101" s="61"/>
      <c r="C101" s="61"/>
      <c r="D101" s="61"/>
      <c r="E101" s="61"/>
      <c r="F101" s="40">
        <v>45588.320000000102</v>
      </c>
      <c r="G101" s="34" t="s">
        <v>57</v>
      </c>
      <c r="H101" s="35">
        <v>202100010024770</v>
      </c>
      <c r="I101" s="36">
        <v>45444</v>
      </c>
      <c r="J101" s="36">
        <v>45444</v>
      </c>
      <c r="K101" s="37" t="s">
        <v>58</v>
      </c>
      <c r="L101" s="30"/>
      <c r="M101" s="30"/>
      <c r="N101" s="30"/>
      <c r="O101" s="30"/>
      <c r="P101" s="39"/>
      <c r="Q101" s="30"/>
      <c r="R101" s="30"/>
      <c r="S101" s="30"/>
      <c r="T101" s="30"/>
      <c r="U101" s="30"/>
      <c r="V101" s="30"/>
    </row>
    <row r="102" spans="1:22" ht="39.75" customHeight="1" x14ac:dyDescent="0.25">
      <c r="A102" s="61" t="s">
        <v>69</v>
      </c>
      <c r="B102" s="61"/>
      <c r="C102" s="61"/>
      <c r="D102" s="61"/>
      <c r="E102" s="61"/>
      <c r="F102" s="40">
        <v>66665.150000000023</v>
      </c>
      <c r="G102" s="34" t="s">
        <v>57</v>
      </c>
      <c r="H102" s="35">
        <v>202100010024770</v>
      </c>
      <c r="I102" s="36">
        <v>45474</v>
      </c>
      <c r="J102" s="36">
        <v>45474</v>
      </c>
      <c r="K102" s="42" t="s">
        <v>59</v>
      </c>
      <c r="L102" s="30"/>
      <c r="M102" s="30"/>
      <c r="N102" s="30"/>
      <c r="O102" s="30"/>
      <c r="P102" s="39"/>
      <c r="Q102" s="30"/>
      <c r="R102" s="30"/>
      <c r="S102" s="30"/>
      <c r="T102" s="30"/>
      <c r="U102" s="30"/>
      <c r="V102" s="30"/>
    </row>
    <row r="103" spans="1:22" ht="39.75" customHeight="1" x14ac:dyDescent="0.25">
      <c r="A103" s="61" t="s">
        <v>69</v>
      </c>
      <c r="B103" s="61"/>
      <c r="C103" s="61"/>
      <c r="D103" s="61"/>
      <c r="E103" s="61"/>
      <c r="F103" s="40">
        <v>51181.060000000056</v>
      </c>
      <c r="G103" s="34" t="s">
        <v>57</v>
      </c>
      <c r="H103" s="35">
        <v>202100010024770</v>
      </c>
      <c r="I103" s="36">
        <v>45505</v>
      </c>
      <c r="J103" s="36">
        <v>45505</v>
      </c>
      <c r="K103" s="42" t="s">
        <v>59</v>
      </c>
      <c r="L103" s="30"/>
      <c r="M103" s="30"/>
      <c r="N103" s="30"/>
      <c r="O103" s="30"/>
      <c r="P103" s="39"/>
      <c r="Q103" s="30"/>
      <c r="R103" s="30"/>
      <c r="S103" s="30"/>
      <c r="T103" s="30"/>
      <c r="U103" s="30"/>
      <c r="V103" s="30"/>
    </row>
    <row r="104" spans="1:22" ht="39.75" customHeight="1" x14ac:dyDescent="0.25">
      <c r="A104" s="61" t="s">
        <v>70</v>
      </c>
      <c r="B104" s="61"/>
      <c r="C104" s="61"/>
      <c r="D104" s="61"/>
      <c r="E104" s="61"/>
      <c r="F104" s="40">
        <v>64064.77</v>
      </c>
      <c r="G104" s="34" t="s">
        <v>64</v>
      </c>
      <c r="H104" s="35">
        <v>202400010006039</v>
      </c>
      <c r="I104" s="36">
        <v>45537</v>
      </c>
      <c r="J104" s="36">
        <v>45537</v>
      </c>
      <c r="K104" s="47" t="s">
        <v>71</v>
      </c>
      <c r="L104" s="30"/>
      <c r="M104" s="30"/>
      <c r="N104" s="30"/>
      <c r="O104" s="30"/>
      <c r="P104" s="39"/>
      <c r="Q104" s="30"/>
      <c r="R104" s="30"/>
      <c r="S104" s="30"/>
      <c r="T104" s="30"/>
      <c r="U104" s="30"/>
      <c r="V104" s="30"/>
    </row>
    <row r="105" spans="1:22" ht="39.75" hidden="1" customHeight="1" x14ac:dyDescent="0.25">
      <c r="A105" s="61" t="s">
        <v>72</v>
      </c>
      <c r="B105" s="61"/>
      <c r="C105" s="61"/>
      <c r="D105" s="61"/>
      <c r="E105" s="61"/>
      <c r="F105" s="33"/>
      <c r="G105" s="34"/>
      <c r="H105" s="48"/>
      <c r="I105" s="36"/>
      <c r="J105" s="36"/>
      <c r="K105" s="37"/>
      <c r="L105" s="30"/>
      <c r="M105" s="30"/>
      <c r="N105" s="30"/>
      <c r="O105" s="30"/>
      <c r="P105" s="39"/>
      <c r="Q105" s="30"/>
      <c r="R105" s="30"/>
      <c r="S105" s="30"/>
      <c r="T105" s="30"/>
      <c r="U105" s="30"/>
      <c r="V105" s="30"/>
    </row>
    <row r="106" spans="1:22" ht="39.75" hidden="1" customHeight="1" x14ac:dyDescent="0.25">
      <c r="A106" s="61" t="s">
        <v>73</v>
      </c>
      <c r="B106" s="61"/>
      <c r="C106" s="61"/>
      <c r="D106" s="61"/>
      <c r="E106" s="61"/>
      <c r="F106" s="40"/>
      <c r="G106" s="34"/>
      <c r="H106" s="35"/>
      <c r="I106" s="36"/>
      <c r="J106" s="36"/>
      <c r="K106" s="37"/>
      <c r="L106" s="30"/>
      <c r="M106" s="30"/>
      <c r="N106" s="30"/>
      <c r="O106" s="30"/>
      <c r="P106" s="39"/>
      <c r="Q106" s="30"/>
      <c r="R106" s="30"/>
      <c r="S106" s="30"/>
      <c r="T106" s="30"/>
      <c r="U106" s="30"/>
      <c r="V106" s="30"/>
    </row>
    <row r="107" spans="1:22" ht="15" customHeight="1" x14ac:dyDescent="0.25">
      <c r="A107" s="62" t="s">
        <v>74</v>
      </c>
      <c r="B107" s="62"/>
      <c r="C107" s="62"/>
      <c r="D107" s="62"/>
      <c r="E107" s="62"/>
      <c r="F107" s="49">
        <f>SUM(F70:F106)</f>
        <v>9581191.3499999978</v>
      </c>
      <c r="G107" s="50"/>
      <c r="H107" s="50"/>
      <c r="I107" s="50"/>
      <c r="J107" s="50"/>
      <c r="K107" s="50"/>
      <c r="L107" s="30"/>
      <c r="M107" s="30"/>
      <c r="N107" s="30"/>
      <c r="O107" s="30"/>
      <c r="P107" s="39"/>
      <c r="Q107" s="30"/>
      <c r="R107" s="30"/>
      <c r="S107" s="30"/>
      <c r="T107" s="30"/>
      <c r="U107" s="30"/>
      <c r="V107" s="30"/>
    </row>
    <row r="108" spans="1:22" ht="15" hidden="1" customHeight="1" x14ac:dyDescent="0.25">
      <c r="A108" s="59" t="s">
        <v>75</v>
      </c>
      <c r="B108" s="59"/>
      <c r="C108" s="59"/>
      <c r="D108" s="59"/>
      <c r="E108" s="59"/>
      <c r="F108" s="59"/>
      <c r="G108" s="59"/>
      <c r="H108" s="59"/>
      <c r="I108" s="39"/>
      <c r="J108" s="39"/>
      <c r="K108" s="39"/>
      <c r="L108" s="39"/>
      <c r="M108" s="39"/>
      <c r="N108" s="39"/>
      <c r="O108" s="39"/>
      <c r="P108" s="39"/>
      <c r="Q108" s="30"/>
      <c r="R108" s="30"/>
      <c r="S108" s="30"/>
      <c r="T108" s="30"/>
      <c r="U108" s="30"/>
      <c r="V108" s="30"/>
    </row>
    <row r="109" spans="1:22" ht="15" customHeight="1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0"/>
      <c r="R109" s="30"/>
      <c r="S109" s="30"/>
      <c r="T109" s="30"/>
      <c r="U109" s="30"/>
      <c r="V109" s="30"/>
    </row>
    <row r="110" spans="1:22" ht="15.75" thickBot="1" x14ac:dyDescent="0.3">
      <c r="A110" s="63" t="s">
        <v>76</v>
      </c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30"/>
      <c r="Q110" s="30"/>
      <c r="R110" s="30"/>
      <c r="S110" s="30"/>
      <c r="T110" s="30"/>
      <c r="U110" s="30"/>
      <c r="V110" s="30"/>
    </row>
    <row r="111" spans="1:22" ht="36" customHeight="1" thickBot="1" x14ac:dyDescent="0.3">
      <c r="A111" s="58" t="s">
        <v>77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</row>
    <row r="112" spans="1:22" ht="9" customHeight="1" thickBot="1" x14ac:dyDescent="0.3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39"/>
      <c r="M112" s="39"/>
      <c r="N112" s="39"/>
      <c r="O112" s="39"/>
      <c r="P112" s="30"/>
      <c r="Q112" s="30"/>
      <c r="R112" s="30"/>
      <c r="S112" s="30"/>
      <c r="T112" s="30"/>
      <c r="U112" s="30"/>
      <c r="V112" s="30"/>
    </row>
    <row r="113" spans="1:22" ht="36" customHeight="1" thickBot="1" x14ac:dyDescent="0.3">
      <c r="A113" s="55" t="s">
        <v>78</v>
      </c>
      <c r="B113" s="56"/>
      <c r="C113" s="56"/>
      <c r="D113" s="56"/>
      <c r="E113" s="56"/>
      <c r="F113" s="56"/>
      <c r="G113" s="56"/>
      <c r="H113" s="56"/>
      <c r="I113" s="56"/>
      <c r="J113" s="56"/>
      <c r="K113" s="57"/>
      <c r="L113" s="39"/>
      <c r="M113" s="39"/>
      <c r="N113" s="39"/>
      <c r="O113" s="39"/>
      <c r="P113" s="30"/>
      <c r="Q113" s="30"/>
      <c r="R113" s="30"/>
      <c r="S113" s="30"/>
      <c r="T113" s="30"/>
      <c r="U113" s="30"/>
      <c r="V113" s="30"/>
    </row>
    <row r="114" spans="1:22" ht="36" customHeight="1" thickBot="1" x14ac:dyDescent="0.3">
      <c r="A114" s="58" t="s">
        <v>79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39"/>
      <c r="M114" s="39"/>
      <c r="N114" s="39"/>
      <c r="O114" s="39"/>
      <c r="P114" s="30"/>
      <c r="Q114" s="30"/>
      <c r="R114" s="30"/>
      <c r="S114" s="30"/>
      <c r="T114" s="30"/>
      <c r="U114" s="30"/>
      <c r="V114" s="30"/>
    </row>
    <row r="115" spans="1:22" ht="15.75" thickBot="1" x14ac:dyDescent="0.3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</row>
    <row r="116" spans="1:22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</row>
    <row r="117" spans="1:22" ht="15" customHeight="1" x14ac:dyDescent="0.25">
      <c r="A117" s="59" t="s">
        <v>80</v>
      </c>
      <c r="B117" s="59"/>
      <c r="C117" s="59"/>
      <c r="D117" s="59"/>
      <c r="E117" s="59"/>
      <c r="F117" s="59"/>
      <c r="G117" s="59"/>
      <c r="H117" s="59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</row>
    <row r="118" spans="1:22" x14ac:dyDescent="0.25">
      <c r="A118" s="30"/>
      <c r="B118" s="30"/>
      <c r="C118" s="31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</row>
    <row r="119" spans="1:22" x14ac:dyDescent="0.25">
      <c r="A119" s="30"/>
      <c r="B119" s="30"/>
      <c r="C119" s="31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</row>
    <row r="120" spans="1:22" x14ac:dyDescent="0.25">
      <c r="A120" s="30"/>
      <c r="B120" s="30"/>
      <c r="C120" s="31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</row>
    <row r="121" spans="1:22" ht="15" customHeight="1" x14ac:dyDescent="0.25">
      <c r="A121" s="30"/>
      <c r="B121" s="30"/>
      <c r="C121" s="31"/>
      <c r="D121" s="60"/>
      <c r="E121" s="60"/>
      <c r="F121" s="60"/>
      <c r="I121" s="60"/>
      <c r="J121" s="60"/>
      <c r="K121" s="60"/>
      <c r="L121" s="60"/>
      <c r="M121" s="30"/>
      <c r="N121" s="30"/>
      <c r="O121" s="30"/>
      <c r="P121" s="30"/>
      <c r="Q121" s="30"/>
      <c r="R121" s="30"/>
      <c r="S121" s="30"/>
      <c r="T121" s="30"/>
      <c r="U121" s="30"/>
      <c r="V121" s="30"/>
    </row>
    <row r="122" spans="1:22" ht="33" customHeight="1" x14ac:dyDescent="0.25">
      <c r="A122" s="30"/>
      <c r="B122" s="30"/>
      <c r="C122" s="31"/>
      <c r="D122" s="60"/>
      <c r="E122" s="60"/>
      <c r="F122" s="60"/>
      <c r="I122" s="60"/>
      <c r="J122" s="60"/>
      <c r="K122" s="60"/>
      <c r="L122" s="60"/>
      <c r="M122" s="30"/>
      <c r="N122" s="30"/>
      <c r="O122" s="30"/>
      <c r="P122" s="30"/>
      <c r="Q122" s="30"/>
      <c r="R122" s="30"/>
      <c r="S122" s="30"/>
      <c r="T122" s="30"/>
      <c r="U122" s="30"/>
      <c r="V122" s="30"/>
    </row>
    <row r="123" spans="1:22" x14ac:dyDescent="0.25">
      <c r="A123" s="30"/>
      <c r="B123" s="30"/>
      <c r="C123" s="31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</row>
    <row r="124" spans="1:22" x14ac:dyDescent="0.25">
      <c r="A124" s="30"/>
      <c r="B124" s="30"/>
      <c r="C124" s="31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</row>
    <row r="125" spans="1:22" x14ac:dyDescent="0.25">
      <c r="A125" s="30"/>
      <c r="B125" s="30"/>
      <c r="C125" s="31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</row>
    <row r="126" spans="1:22" x14ac:dyDescent="0.25">
      <c r="A126" s="30"/>
      <c r="B126" s="30"/>
      <c r="C126" s="31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</row>
    <row r="127" spans="1:22" x14ac:dyDescent="0.25">
      <c r="A127" s="30"/>
      <c r="B127" s="30"/>
      <c r="C127" s="31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</row>
    <row r="128" spans="1:22" x14ac:dyDescent="0.25">
      <c r="A128" s="30"/>
      <c r="B128" s="30"/>
      <c r="C128" s="31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</row>
    <row r="129" spans="1:22" x14ac:dyDescent="0.25">
      <c r="A129" s="30"/>
      <c r="B129" s="30"/>
      <c r="C129" s="31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</row>
    <row r="130" spans="1:22" x14ac:dyDescent="0.25">
      <c r="A130" s="30"/>
      <c r="B130" s="30"/>
      <c r="C130" s="31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</row>
    <row r="131" spans="1:22" x14ac:dyDescent="0.25">
      <c r="A131" s="30"/>
      <c r="B131" s="30"/>
      <c r="C131" s="31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</row>
    <row r="132" spans="1:22" x14ac:dyDescent="0.25">
      <c r="A132" s="30"/>
      <c r="B132" s="30"/>
      <c r="C132" s="31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</row>
    <row r="133" spans="1:22" x14ac:dyDescent="0.25">
      <c r="A133" s="30"/>
      <c r="B133" s="30"/>
      <c r="C133" s="31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</row>
    <row r="134" spans="1:22" x14ac:dyDescent="0.25">
      <c r="A134" s="30"/>
      <c r="B134" s="30"/>
      <c r="C134" s="31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</row>
    <row r="135" spans="1:22" x14ac:dyDescent="0.25">
      <c r="A135" s="30"/>
      <c r="B135" s="30"/>
      <c r="C135" s="31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</row>
    <row r="136" spans="1:22" x14ac:dyDescent="0.25">
      <c r="A136" s="30"/>
      <c r="B136" s="30"/>
      <c r="C136" s="31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</row>
    <row r="137" spans="1:22" x14ac:dyDescent="0.25">
      <c r="A137" s="30"/>
      <c r="B137" s="30"/>
      <c r="C137" s="31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</row>
    <row r="138" spans="1:22" x14ac:dyDescent="0.25">
      <c r="A138" s="30"/>
      <c r="B138" s="30"/>
      <c r="C138" s="31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</row>
    <row r="139" spans="1:22" x14ac:dyDescent="0.25">
      <c r="A139" s="30"/>
      <c r="B139" s="30"/>
      <c r="C139" s="31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</row>
    <row r="140" spans="1:22" x14ac:dyDescent="0.25">
      <c r="A140" s="30"/>
      <c r="B140" s="30"/>
      <c r="C140" s="31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</row>
    <row r="141" spans="1:22" x14ac:dyDescent="0.25">
      <c r="A141" s="30"/>
      <c r="B141" s="30"/>
      <c r="C141" s="31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</row>
    <row r="142" spans="1:22" x14ac:dyDescent="0.25">
      <c r="A142" s="30"/>
      <c r="B142" s="30"/>
      <c r="C142" s="31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</row>
    <row r="143" spans="1:22" x14ac:dyDescent="0.25">
      <c r="A143" s="30"/>
      <c r="B143" s="30"/>
      <c r="C143" s="31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</row>
    <row r="144" spans="1:22" x14ac:dyDescent="0.25">
      <c r="A144" s="52"/>
      <c r="B144" s="52"/>
      <c r="C144" s="53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</row>
    <row r="145" spans="1:22" x14ac:dyDescent="0.25">
      <c r="A145" s="52"/>
      <c r="B145" s="52"/>
      <c r="C145" s="53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</row>
    <row r="146" spans="1:22" x14ac:dyDescent="0.25">
      <c r="A146" s="52"/>
      <c r="B146" s="52"/>
      <c r="C146" s="53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</row>
    <row r="147" spans="1:22" x14ac:dyDescent="0.25">
      <c r="A147" s="52"/>
      <c r="B147" s="52"/>
      <c r="C147" s="53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</row>
    <row r="148" spans="1:22" x14ac:dyDescent="0.25">
      <c r="A148" s="52"/>
      <c r="B148" s="52"/>
      <c r="C148" s="53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</row>
    <row r="149" spans="1:22" x14ac:dyDescent="0.25">
      <c r="A149" s="52"/>
      <c r="B149" s="52"/>
      <c r="C149" s="53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</row>
    <row r="150" spans="1:22" x14ac:dyDescent="0.25">
      <c r="A150" s="52"/>
      <c r="B150" s="52"/>
      <c r="C150" s="53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</row>
    <row r="151" spans="1:22" x14ac:dyDescent="0.25">
      <c r="A151" s="52"/>
      <c r="B151" s="52"/>
      <c r="C151" s="53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</row>
    <row r="152" spans="1:22" x14ac:dyDescent="0.25">
      <c r="A152" s="52"/>
      <c r="B152" s="52"/>
      <c r="C152" s="53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</row>
    <row r="153" spans="1:22" x14ac:dyDescent="0.25">
      <c r="A153" s="52"/>
      <c r="B153" s="52"/>
      <c r="C153" s="53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</row>
    <row r="154" spans="1:22" x14ac:dyDescent="0.25">
      <c r="A154" s="52"/>
      <c r="B154" s="52"/>
      <c r="C154" s="53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</row>
    <row r="155" spans="1:22" x14ac:dyDescent="0.25">
      <c r="A155" s="52"/>
      <c r="B155" s="52"/>
      <c r="C155" s="53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</row>
    <row r="156" spans="1:22" x14ac:dyDescent="0.25">
      <c r="A156" s="52"/>
      <c r="B156" s="52"/>
      <c r="C156" s="53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</row>
    <row r="157" spans="1:22" x14ac:dyDescent="0.25">
      <c r="A157" s="52"/>
      <c r="B157" s="52"/>
      <c r="C157" s="53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</row>
    <row r="158" spans="1:22" x14ac:dyDescent="0.25">
      <c r="A158" s="52"/>
      <c r="B158" s="52"/>
      <c r="C158" s="53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</row>
    <row r="159" spans="1:22" x14ac:dyDescent="0.25">
      <c r="A159" s="52"/>
      <c r="B159" s="52"/>
      <c r="C159" s="53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</row>
  </sheetData>
  <autoFilter ref="A69:K108" xr:uid="{00000000-0001-0000-0C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83">
    <mergeCell ref="A15:O15"/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3:V13"/>
    <mergeCell ref="A14:V14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68:K68"/>
    <mergeCell ref="O20:P20"/>
    <mergeCell ref="R20:S20"/>
    <mergeCell ref="T20:U20"/>
    <mergeCell ref="V20:V21"/>
    <mergeCell ref="A59:E59"/>
    <mergeCell ref="A60:E61"/>
    <mergeCell ref="A62:E62"/>
    <mergeCell ref="A63:E63"/>
    <mergeCell ref="A64:E64"/>
    <mergeCell ref="A65:E65"/>
    <mergeCell ref="A66:E66"/>
    <mergeCell ref="A80:E80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92:E92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104:E104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02:E102"/>
    <mergeCell ref="A103:E103"/>
    <mergeCell ref="D122:F122"/>
    <mergeCell ref="I122:L122"/>
    <mergeCell ref="A105:E105"/>
    <mergeCell ref="A106:E106"/>
    <mergeCell ref="A107:E107"/>
    <mergeCell ref="A108:H108"/>
    <mergeCell ref="A110:O110"/>
    <mergeCell ref="A111:K112"/>
    <mergeCell ref="A113:K113"/>
    <mergeCell ref="A114:K115"/>
    <mergeCell ref="A117:H117"/>
    <mergeCell ref="D121:F121"/>
    <mergeCell ref="I121:L121"/>
  </mergeCells>
  <pageMargins left="0.51180555555555596" right="0.51180555555555596" top="0.55625000000000002" bottom="0.55138888888888904" header="0.511811023622047" footer="0.31527777777777799"/>
  <pageSetup paperSize="9" scale="41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2025-01-22T12:13:16Z</dcterms:created>
  <dcterms:modified xsi:type="dcterms:W3CDTF">2025-01-22T12:18:16Z</dcterms:modified>
</cp:coreProperties>
</file>