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8_{D88B02DD-630C-4A48-BD9F-88994155F238}" xr6:coauthVersionLast="47" xr6:coauthVersionMax="47" xr10:uidLastSave="{00000000-0000-0000-0000-000000000000}"/>
  <bookViews>
    <workbookView xWindow="-120" yWindow="-120" windowWidth="29040" windowHeight="15720" xr2:uid="{E87F5FAE-3C12-4933-AEBB-81D824DCB7A8}"/>
  </bookViews>
  <sheets>
    <sheet name="HEMNSL" sheetId="1" r:id="rId1"/>
  </sheets>
  <definedNames>
    <definedName name="_xlnm.Print_Area" localSheetId="0">HEMNSL!$A$1:$V$82</definedName>
    <definedName name="_xlnm.Print_Titles" localSheetId="0">HEMNSL!$51:$52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T28" authorId="0" shapeId="0" xr:uid="{E6326BA1-6CE1-4741-9E67-493A2FB513A5}">
      <text>
        <r>
          <rPr>
            <sz val="9"/>
            <color indexed="81"/>
            <rFont val="Segoe UI"/>
            <family val="2"/>
          </rPr>
          <t xml:space="preserve">R$ 76.941,07 - Natureza de despesa 3.3.50.92.83 Piso nacional de enfermagem, dez/23, processo 201100010015037
</t>
        </r>
      </text>
    </comment>
  </commentList>
</comments>
</file>

<file path=xl/sharedStrings.xml><?xml version="1.0" encoding="utf-8"?>
<sst xmlns="http://schemas.openxmlformats.org/spreadsheetml/2006/main" count="129" uniqueCount="73">
  <si>
    <t>Relatório Resumido da Execução Orçamentária e Financeira por Contrato de Gestão</t>
  </si>
  <si>
    <t>Mês/Ano: Janeiro a Maio/2024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</si>
  <si>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</si>
  <si>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</si>
  <si>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</si>
  <si>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</si>
  <si>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</si>
  <si>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</si>
  <si>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 xml:space="preserve"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 </t>
  </si>
  <si>
    <t>Previsão de Repasse Mensal do Contrato de Gestão/ADITIVO - Custeio : R$ 2.134.711,08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</si>
  <si>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</si>
  <si>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</si>
  <si>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</si>
  <si>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</si>
  <si>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</si>
  <si>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</si>
  <si>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</si>
  <si>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</si>
  <si>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</si>
  <si>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</si>
  <si>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</si>
  <si>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</si>
  <si>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</si>
  <si>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</si>
  <si>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</si>
  <si>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</si>
  <si>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</si>
  <si>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</si>
  <si>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</si>
  <si>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</si>
  <si>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</si>
  <si>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</si>
  <si>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</si>
  <si>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</si>
  <si>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</si>
  <si>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</si>
  <si>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</si>
  <si>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</si>
  <si>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</si>
  <si>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</si>
  <si>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</si>
  <si>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</si>
  <si>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</si>
  <si>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</si>
  <si>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</si>
  <si>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</si>
  <si>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</si>
  <si>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</si>
  <si>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</si>
  <si>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</si>
  <si>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</si>
  <si>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</si>
  <si>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</si>
  <si>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</si>
  <si>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</si>
  <si>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</si>
  <si>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</si>
  <si>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</si>
  <si>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</si>
  <si>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</si>
  <si>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</si>
  <si>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</si>
  <si>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</si>
  <si>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</si>
  <si>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</si>
  <si>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Glosa- Concessionárias (faturas da energia, saneamento e telefonia).</t>
  </si>
  <si>
    <t>Glosa - Não cumprimento de Metas Contratuais.</t>
  </si>
  <si>
    <t>Glosa Segurança Armada.</t>
  </si>
  <si>
    <t>Outras Glosas - 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</si>
  <si>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</si>
  <si>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</si>
  <si>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9. Pagamentos de Despesas de Exercícios Anteriores - DEA - (Natureza Despesa 3.3.50.92.83) 12º Termo Aditivo:custeio - Referência dezembro/23 Ordem de Pagamento 2024.2850.061.00050.001..................R$ 569.256,28, R$ 76.941,07 - Natureza de despesa 3.3.50.92,83 Piso nacional de enfermagem,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</si>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</sst>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Border="0" applyProtection="0"/>
    <xf numFmtId="0" fontId="1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Border="1" applyProtection="1"/>
    <xf numFmtId="0" fontId="5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wrapText="1"/>
    </xf>
    <xf numFmtId="4" fontId="4" fillId="0" borderId="16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1" applyFont="1" applyBorder="1" applyAlignment="1" applyProtection="1">
      <alignment horizontal="center" vertical="center" wrapText="1"/>
    </xf>
    <xf numFmtId="164" fontId="4" fillId="0" borderId="16" xfId="0" applyNumberFormat="1" applyFont="1" applyBorder="1" applyAlignment="1">
      <alignment wrapText="1"/>
    </xf>
    <xf numFmtId="164" fontId="4" fillId="0" borderId="15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6" xfId="1" applyFont="1" applyBorder="1" applyAlignment="1" applyProtection="1">
      <alignment horizontal="center" vertical="center" wrapText="1"/>
    </xf>
    <xf numFmtId="0" fontId="4" fillId="0" borderId="16" xfId="0" applyFont="1" applyBorder="1" applyAlignment="1">
      <alignment wrapText="1"/>
    </xf>
    <xf numFmtId="164" fontId="4" fillId="0" borderId="16" xfId="0" applyNumberFormat="1" applyFont="1" applyBorder="1" applyAlignment="1">
      <alignment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wrapText="1"/>
    </xf>
    <xf numFmtId="164" fontId="6" fillId="5" borderId="13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164" fontId="4" fillId="0" borderId="17" xfId="1" applyFont="1" applyBorder="1" applyAlignment="1" applyProtection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4" fillId="0" borderId="17" xfId="2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4" fontId="4" fillId="0" borderId="17" xfId="1" applyNumberFormat="1" applyFont="1" applyBorder="1" applyAlignment="1" applyProtection="1">
      <alignment vertical="center" wrapText="1"/>
    </xf>
    <xf numFmtId="165" fontId="4" fillId="0" borderId="17" xfId="2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5" fontId="4" fillId="0" borderId="17" xfId="0" applyNumberFormat="1" applyFont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164" fontId="6" fillId="6" borderId="17" xfId="0" applyNumberFormat="1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6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5" xfId="2" xr:uid="{596DDF48-BB13-499A-8CE3-0CFDB28E3B8F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7D5A-F652-4A8E-B335-9B3A7A8ADC51}">
  <sheetPr>
    <tabColor theme="7" tint="-0.499984740745262"/>
    <pageSetUpPr fitToPage="1"/>
  </sheetPr>
  <dimension ref="A1:V118"/>
  <sheetViews>
    <sheetView tabSelected="1" zoomScaleNormal="100" workbookViewId="0">
      <selection sqref="A1:V76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68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4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7.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90.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2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3034528.3</v>
      </c>
      <c r="C22" s="24">
        <v>2209197.61</v>
      </c>
      <c r="D22" s="25">
        <v>25019503.059999999</v>
      </c>
      <c r="E22" s="25"/>
      <c r="F22" s="25"/>
      <c r="G22" s="26">
        <v>4102083.54</v>
      </c>
      <c r="H22" s="27"/>
      <c r="I22" s="28"/>
      <c r="J22" s="29">
        <v>853104.30999999994</v>
      </c>
      <c r="K22" s="22" t="s">
        <v>30</v>
      </c>
      <c r="L22" s="29">
        <v>2065041.77</v>
      </c>
      <c r="M22" s="25"/>
      <c r="N22" s="25"/>
      <c r="O22" s="27"/>
      <c r="P22" s="27"/>
      <c r="Q22" s="27"/>
      <c r="R22" s="29">
        <v>231212.69999999998</v>
      </c>
      <c r="S22" s="29"/>
      <c r="T22" s="29">
        <v>569256.28</v>
      </c>
      <c r="U22" s="27"/>
      <c r="V22" s="30">
        <f t="shared" ref="V22:V39" si="0">L22+M22+N22+R22+S22+T22+U22</f>
        <v>2865510.75</v>
      </c>
    </row>
    <row r="23" spans="1:22" ht="15.75" thickBot="1" x14ac:dyDescent="0.3">
      <c r="A23" s="22" t="s">
        <v>31</v>
      </c>
      <c r="B23" s="31">
        <v>3034427.38</v>
      </c>
      <c r="C23" s="32">
        <v>2209096.69</v>
      </c>
      <c r="D23" s="30"/>
      <c r="E23" s="30"/>
      <c r="F23" s="30"/>
      <c r="G23" s="26">
        <v>1862189.8699999999</v>
      </c>
      <c r="H23" s="30"/>
      <c r="I23" s="33"/>
      <c r="J23" s="34">
        <v>845983.32</v>
      </c>
      <c r="K23" s="22" t="s">
        <v>31</v>
      </c>
      <c r="L23" s="29">
        <v>2063227.97</v>
      </c>
      <c r="M23" s="30"/>
      <c r="N23" s="30"/>
      <c r="O23" s="35"/>
      <c r="P23" s="35"/>
      <c r="Q23" s="35"/>
      <c r="R23" s="29"/>
      <c r="S23" s="29"/>
      <c r="T23" s="29"/>
      <c r="U23" s="35"/>
      <c r="V23" s="30">
        <f t="shared" si="0"/>
        <v>2063227.97</v>
      </c>
    </row>
    <row r="24" spans="1:22" ht="15.75" thickBot="1" x14ac:dyDescent="0.3">
      <c r="A24" s="22" t="s">
        <v>32</v>
      </c>
      <c r="B24" s="36">
        <v>3037784.2</v>
      </c>
      <c r="C24" s="32">
        <v>2212453.5100000002</v>
      </c>
      <c r="D24" s="30"/>
      <c r="E24" s="30"/>
      <c r="F24" s="30"/>
      <c r="G24" s="26">
        <v>270933.79000000004</v>
      </c>
      <c r="H24" s="30"/>
      <c r="I24" s="33"/>
      <c r="J24" s="34">
        <v>844226.07</v>
      </c>
      <c r="K24" s="22" t="s">
        <v>32</v>
      </c>
      <c r="L24" s="29">
        <v>2065041.77</v>
      </c>
      <c r="M24" s="30"/>
      <c r="N24" s="30"/>
      <c r="O24" s="35"/>
      <c r="P24" s="35"/>
      <c r="Q24" s="35"/>
      <c r="R24" s="29">
        <v>148777.22</v>
      </c>
      <c r="S24" s="29"/>
      <c r="T24" s="29"/>
      <c r="U24" s="35"/>
      <c r="V24" s="30">
        <f t="shared" si="0"/>
        <v>2213818.9900000002</v>
      </c>
    </row>
    <row r="25" spans="1:22" ht="15.75" thickBot="1" x14ac:dyDescent="0.3">
      <c r="A25" s="22" t="s">
        <v>32</v>
      </c>
      <c r="B25" s="36"/>
      <c r="C25" s="37"/>
      <c r="D25" s="30"/>
      <c r="E25" s="30"/>
      <c r="F25" s="30"/>
      <c r="G25" s="30"/>
      <c r="H25" s="30"/>
      <c r="I25" s="33"/>
      <c r="J25" s="34"/>
      <c r="K25" s="22" t="s">
        <v>30</v>
      </c>
      <c r="L25" s="29">
        <v>41895.69</v>
      </c>
      <c r="M25" s="30"/>
      <c r="N25" s="30"/>
      <c r="O25" s="35"/>
      <c r="P25" s="35"/>
      <c r="Q25" s="35"/>
      <c r="R25" s="35"/>
      <c r="S25" s="35"/>
      <c r="T25" s="35"/>
      <c r="U25" s="35"/>
      <c r="V25" s="30">
        <f t="shared" si="0"/>
        <v>41895.69</v>
      </c>
    </row>
    <row r="26" spans="1:22" ht="15.75" thickBot="1" x14ac:dyDescent="0.3">
      <c r="A26" s="22" t="s">
        <v>33</v>
      </c>
      <c r="B26" s="36">
        <v>3027265.27</v>
      </c>
      <c r="C26" s="37">
        <v>2201934.58</v>
      </c>
      <c r="D26" s="30"/>
      <c r="E26" s="26">
        <v>27524</v>
      </c>
      <c r="F26" s="30"/>
      <c r="G26" s="26">
        <v>4180914.02</v>
      </c>
      <c r="H26" s="30"/>
      <c r="I26" s="33"/>
      <c r="J26" s="34">
        <v>895000</v>
      </c>
      <c r="K26" s="22" t="s">
        <v>31</v>
      </c>
      <c r="L26" s="26">
        <v>50830.48</v>
      </c>
      <c r="M26" s="30"/>
      <c r="N26" s="30"/>
      <c r="O26" s="35"/>
      <c r="P26" s="35"/>
      <c r="Q26" s="35"/>
      <c r="R26" s="35"/>
      <c r="S26" s="35"/>
      <c r="T26" s="35"/>
      <c r="U26" s="35"/>
      <c r="V26" s="30">
        <f t="shared" si="0"/>
        <v>50830.48</v>
      </c>
    </row>
    <row r="27" spans="1:22" ht="15.75" thickBot="1" x14ac:dyDescent="0.3">
      <c r="A27" s="22" t="s">
        <v>33</v>
      </c>
      <c r="B27" s="36"/>
      <c r="C27" s="37"/>
      <c r="D27" s="30"/>
      <c r="E27" s="26"/>
      <c r="F27" s="30"/>
      <c r="G27" s="26"/>
      <c r="H27" s="30"/>
      <c r="I27" s="33"/>
      <c r="J27" s="34"/>
      <c r="K27" s="22" t="s">
        <v>33</v>
      </c>
      <c r="L27" s="26">
        <v>2065041.77</v>
      </c>
      <c r="M27" s="30"/>
      <c r="N27" s="30"/>
      <c r="O27" s="35"/>
      <c r="P27" s="35"/>
      <c r="Q27" s="35"/>
      <c r="R27" s="35"/>
      <c r="S27" s="35"/>
      <c r="T27" s="35"/>
      <c r="U27" s="35"/>
      <c r="V27" s="30">
        <f t="shared" si="0"/>
        <v>2065041.77</v>
      </c>
    </row>
    <row r="28" spans="1:22" ht="15.75" thickBot="1" x14ac:dyDescent="0.3">
      <c r="A28" s="22" t="s">
        <v>34</v>
      </c>
      <c r="B28" s="36">
        <v>2960041.77</v>
      </c>
      <c r="C28" s="37">
        <v>2134711.08</v>
      </c>
      <c r="D28" s="26">
        <v>293838.06999999995</v>
      </c>
      <c r="E28" s="26">
        <v>406413.1</v>
      </c>
      <c r="F28" s="30"/>
      <c r="G28" s="26">
        <v>2409653.77</v>
      </c>
      <c r="H28" s="26">
        <v>433937.1</v>
      </c>
      <c r="I28" s="33"/>
      <c r="J28" s="34">
        <v>895000</v>
      </c>
      <c r="K28" s="22" t="s">
        <v>30</v>
      </c>
      <c r="L28" s="26">
        <v>74486.53</v>
      </c>
      <c r="M28" s="30"/>
      <c r="N28" s="30"/>
      <c r="O28" s="35"/>
      <c r="P28" s="35"/>
      <c r="Q28" s="35"/>
      <c r="R28" s="35"/>
      <c r="S28" s="35"/>
      <c r="T28" s="26">
        <v>76941.070000000007</v>
      </c>
      <c r="U28" s="35"/>
      <c r="V28" s="30">
        <f t="shared" si="0"/>
        <v>151427.6</v>
      </c>
    </row>
    <row r="29" spans="1:22" ht="15.75" thickBot="1" x14ac:dyDescent="0.3">
      <c r="A29" s="22" t="s">
        <v>34</v>
      </c>
      <c r="B29" s="36"/>
      <c r="C29" s="37"/>
      <c r="D29" s="30"/>
      <c r="E29" s="30"/>
      <c r="F29" s="30"/>
      <c r="G29" s="30"/>
      <c r="H29" s="30"/>
      <c r="I29" s="33"/>
      <c r="J29" s="34"/>
      <c r="K29" s="22" t="s">
        <v>31</v>
      </c>
      <c r="L29" s="26">
        <v>74385.61</v>
      </c>
      <c r="M29" s="30"/>
      <c r="N29" s="30"/>
      <c r="O29" s="35"/>
      <c r="P29" s="35"/>
      <c r="Q29" s="35"/>
      <c r="R29" s="35"/>
      <c r="S29" s="35"/>
      <c r="T29" s="35"/>
      <c r="U29" s="35"/>
      <c r="V29" s="30">
        <f t="shared" si="0"/>
        <v>74385.61</v>
      </c>
    </row>
    <row r="30" spans="1:22" ht="15.75" thickBot="1" x14ac:dyDescent="0.3">
      <c r="A30" s="22" t="s">
        <v>34</v>
      </c>
      <c r="B30" s="36"/>
      <c r="C30" s="37"/>
      <c r="D30" s="30"/>
      <c r="E30" s="30"/>
      <c r="F30" s="30"/>
      <c r="G30" s="30"/>
      <c r="H30" s="30"/>
      <c r="I30" s="33"/>
      <c r="J30" s="34"/>
      <c r="K30" s="22" t="s">
        <v>32</v>
      </c>
      <c r="L30" s="26">
        <v>128516.35999999999</v>
      </c>
      <c r="M30" s="30"/>
      <c r="N30" s="30"/>
      <c r="O30" s="35"/>
      <c r="P30" s="35"/>
      <c r="Q30" s="35"/>
      <c r="R30" s="35"/>
      <c r="S30" s="35"/>
      <c r="T30" s="35"/>
      <c r="U30" s="35"/>
      <c r="V30" s="30">
        <f t="shared" si="0"/>
        <v>128516.35999999999</v>
      </c>
    </row>
    <row r="31" spans="1:22" ht="15.75" thickBot="1" x14ac:dyDescent="0.3">
      <c r="A31" s="22" t="s">
        <v>34</v>
      </c>
      <c r="B31" s="36"/>
      <c r="C31" s="37"/>
      <c r="D31" s="30"/>
      <c r="E31" s="30"/>
      <c r="F31" s="30"/>
      <c r="G31" s="30"/>
      <c r="H31" s="30"/>
      <c r="I31" s="33"/>
      <c r="J31" s="34"/>
      <c r="K31" s="22" t="s">
        <v>33</v>
      </c>
      <c r="L31" s="26">
        <v>67223.5</v>
      </c>
      <c r="M31" s="30"/>
      <c r="N31" s="30"/>
      <c r="O31" s="35"/>
      <c r="P31" s="35"/>
      <c r="Q31" s="35"/>
      <c r="R31" s="35"/>
      <c r="S31" s="35"/>
      <c r="T31" s="35"/>
      <c r="U31" s="35"/>
      <c r="V31" s="30">
        <f t="shared" si="0"/>
        <v>67223.5</v>
      </c>
    </row>
    <row r="32" spans="1:22" ht="15.75" thickBot="1" x14ac:dyDescent="0.3">
      <c r="A32" s="22" t="s">
        <v>34</v>
      </c>
      <c r="B32" s="36"/>
      <c r="C32" s="37"/>
      <c r="D32" s="30"/>
      <c r="E32" s="30"/>
      <c r="F32" s="30"/>
      <c r="G32" s="30"/>
      <c r="H32" s="30"/>
      <c r="I32" s="33"/>
      <c r="J32" s="34"/>
      <c r="K32" s="22" t="s">
        <v>34</v>
      </c>
      <c r="L32" s="26">
        <v>2065041.77</v>
      </c>
      <c r="M32" s="26">
        <v>433937.1</v>
      </c>
      <c r="N32" s="30"/>
      <c r="O32" s="35"/>
      <c r="P32" s="35"/>
      <c r="Q32" s="35"/>
      <c r="R32" s="35"/>
      <c r="S32" s="35"/>
      <c r="T32" s="35"/>
      <c r="U32" s="35"/>
      <c r="V32" s="30">
        <f t="shared" si="0"/>
        <v>2498978.87</v>
      </c>
    </row>
    <row r="33" spans="1:22" ht="15.75" thickBot="1" x14ac:dyDescent="0.3">
      <c r="A33" s="22" t="s">
        <v>35</v>
      </c>
      <c r="B33" s="36">
        <v>2960041.77</v>
      </c>
      <c r="C33" s="37">
        <v>2134711.08</v>
      </c>
      <c r="D33" s="30"/>
      <c r="E33" s="30"/>
      <c r="F33" s="30"/>
      <c r="G33" s="30"/>
      <c r="H33" s="30"/>
      <c r="I33" s="33"/>
      <c r="J33" s="34"/>
      <c r="K33" s="38"/>
      <c r="L33" s="30"/>
      <c r="M33" s="30"/>
      <c r="N33" s="30"/>
      <c r="O33" s="35"/>
      <c r="P33" s="35"/>
      <c r="Q33" s="35"/>
      <c r="R33" s="35"/>
      <c r="S33" s="35"/>
      <c r="T33" s="35"/>
      <c r="U33" s="35"/>
      <c r="V33" s="30">
        <f t="shared" si="0"/>
        <v>0</v>
      </c>
    </row>
    <row r="34" spans="1:22" ht="15.75" thickBot="1" x14ac:dyDescent="0.3">
      <c r="A34" s="22" t="s">
        <v>36</v>
      </c>
      <c r="B34" s="36">
        <v>2960041.77</v>
      </c>
      <c r="C34" s="37">
        <v>2134711.08</v>
      </c>
      <c r="D34" s="30"/>
      <c r="E34" s="30"/>
      <c r="F34" s="30"/>
      <c r="G34" s="30"/>
      <c r="H34" s="30"/>
      <c r="I34" s="33"/>
      <c r="J34" s="34"/>
      <c r="K34" s="38"/>
      <c r="L34" s="30"/>
      <c r="M34" s="30"/>
      <c r="N34" s="30"/>
      <c r="O34" s="35"/>
      <c r="P34" s="35"/>
      <c r="Q34" s="35"/>
      <c r="R34" s="35"/>
      <c r="S34" s="35"/>
      <c r="T34" s="35"/>
      <c r="U34" s="35"/>
      <c r="V34" s="30">
        <f t="shared" si="0"/>
        <v>0</v>
      </c>
    </row>
    <row r="35" spans="1:22" ht="15.75" thickBot="1" x14ac:dyDescent="0.3">
      <c r="A35" s="22" t="s">
        <v>37</v>
      </c>
      <c r="B35" s="36">
        <v>2960041.77</v>
      </c>
      <c r="C35" s="37">
        <v>2134711.08</v>
      </c>
      <c r="D35" s="30"/>
      <c r="E35" s="30"/>
      <c r="F35" s="30"/>
      <c r="G35" s="30"/>
      <c r="H35" s="30"/>
      <c r="I35" s="33"/>
      <c r="J35" s="34"/>
      <c r="K35" s="38"/>
      <c r="L35" s="30"/>
      <c r="M35" s="30"/>
      <c r="N35" s="30"/>
      <c r="O35" s="35"/>
      <c r="P35" s="35"/>
      <c r="Q35" s="35"/>
      <c r="R35" s="35"/>
      <c r="S35" s="30"/>
      <c r="T35" s="35"/>
      <c r="U35" s="35"/>
      <c r="V35" s="30">
        <f t="shared" si="0"/>
        <v>0</v>
      </c>
    </row>
    <row r="36" spans="1:22" ht="15.75" thickBot="1" x14ac:dyDescent="0.3">
      <c r="A36" s="22" t="s">
        <v>38</v>
      </c>
      <c r="B36" s="36">
        <v>2960041.77</v>
      </c>
      <c r="C36" s="37">
        <v>2134711.08</v>
      </c>
      <c r="D36" s="30"/>
      <c r="E36" s="30"/>
      <c r="F36" s="30"/>
      <c r="G36" s="30"/>
      <c r="H36" s="30"/>
      <c r="I36" s="33"/>
      <c r="J36" s="34"/>
      <c r="K36" s="38"/>
      <c r="L36" s="30"/>
      <c r="M36" s="30"/>
      <c r="N36" s="30"/>
      <c r="O36" s="35"/>
      <c r="P36" s="35"/>
      <c r="Q36" s="35"/>
      <c r="R36" s="35"/>
      <c r="S36" s="35"/>
      <c r="T36" s="35"/>
      <c r="U36" s="35"/>
      <c r="V36" s="30">
        <f t="shared" si="0"/>
        <v>0</v>
      </c>
    </row>
    <row r="37" spans="1:22" ht="15.75" thickBot="1" x14ac:dyDescent="0.3">
      <c r="A37" s="22" t="s">
        <v>39</v>
      </c>
      <c r="B37" s="36">
        <v>2960041.77</v>
      </c>
      <c r="C37" s="37">
        <v>2134711.08</v>
      </c>
      <c r="D37" s="30"/>
      <c r="E37" s="30"/>
      <c r="F37" s="30"/>
      <c r="G37" s="30"/>
      <c r="H37" s="35"/>
      <c r="I37" s="33"/>
      <c r="J37" s="34"/>
      <c r="K37" s="38"/>
      <c r="L37" s="30"/>
      <c r="M37" s="30"/>
      <c r="N37" s="30"/>
      <c r="O37" s="35"/>
      <c r="P37" s="35"/>
      <c r="Q37" s="35"/>
      <c r="R37" s="35"/>
      <c r="S37" s="35"/>
      <c r="T37" s="35"/>
      <c r="U37" s="35"/>
      <c r="V37" s="30">
        <f t="shared" si="0"/>
        <v>0</v>
      </c>
    </row>
    <row r="38" spans="1:22" ht="15.75" thickBot="1" x14ac:dyDescent="0.3">
      <c r="A38" s="22" t="s">
        <v>40</v>
      </c>
      <c r="B38" s="36">
        <v>2960041.77</v>
      </c>
      <c r="C38" s="37">
        <v>2134711.08</v>
      </c>
      <c r="D38" s="30"/>
      <c r="E38" s="30"/>
      <c r="F38" s="35"/>
      <c r="G38" s="26"/>
      <c r="H38" s="35"/>
      <c r="I38" s="33"/>
      <c r="J38" s="34"/>
      <c r="K38" s="22"/>
      <c r="L38" s="30"/>
      <c r="M38" s="30"/>
      <c r="N38" s="30"/>
      <c r="O38" s="35"/>
      <c r="P38" s="35"/>
      <c r="Q38" s="35"/>
      <c r="R38" s="35"/>
      <c r="S38" s="35"/>
      <c r="T38" s="35"/>
      <c r="U38" s="35"/>
      <c r="V38" s="30">
        <f t="shared" si="0"/>
        <v>0</v>
      </c>
    </row>
    <row r="39" spans="1:22" ht="15.75" thickBot="1" x14ac:dyDescent="0.3">
      <c r="A39" s="39" t="s">
        <v>41</v>
      </c>
      <c r="B39" s="36">
        <v>2170697.2999999998</v>
      </c>
      <c r="C39" s="37">
        <v>1565454.7899999998</v>
      </c>
      <c r="D39" s="30"/>
      <c r="E39" s="30"/>
      <c r="F39" s="35"/>
      <c r="G39" s="26"/>
      <c r="H39" s="35"/>
      <c r="I39" s="33"/>
      <c r="J39" s="34"/>
      <c r="K39" s="38"/>
      <c r="L39" s="26"/>
      <c r="M39" s="30"/>
      <c r="N39" s="30"/>
      <c r="O39" s="35"/>
      <c r="P39" s="35"/>
      <c r="Q39" s="35"/>
      <c r="R39" s="35"/>
      <c r="S39" s="35"/>
      <c r="T39" s="35"/>
      <c r="U39" s="35"/>
      <c r="V39" s="30">
        <f t="shared" si="0"/>
        <v>0</v>
      </c>
    </row>
    <row r="40" spans="1:22" ht="15.75" thickBot="1" x14ac:dyDescent="0.3">
      <c r="A40" s="40"/>
      <c r="B40" s="41">
        <f t="shared" ref="B40:J40" si="1">SUM(B22:B39)</f>
        <v>35024994.839999996</v>
      </c>
      <c r="C40" s="41">
        <f t="shared" si="1"/>
        <v>25341114.739999995</v>
      </c>
      <c r="D40" s="41">
        <f t="shared" si="1"/>
        <v>25313341.129999999</v>
      </c>
      <c r="E40" s="41">
        <f t="shared" si="1"/>
        <v>433937.1</v>
      </c>
      <c r="F40" s="41">
        <f t="shared" si="1"/>
        <v>0</v>
      </c>
      <c r="G40" s="41">
        <f t="shared" si="1"/>
        <v>12825774.99</v>
      </c>
      <c r="H40" s="41">
        <f t="shared" si="1"/>
        <v>433937.1</v>
      </c>
      <c r="I40" s="41">
        <f t="shared" si="1"/>
        <v>0</v>
      </c>
      <c r="J40" s="41">
        <f t="shared" si="1"/>
        <v>4333313.6999999993</v>
      </c>
      <c r="K40" s="41"/>
      <c r="L40" s="41">
        <f t="shared" ref="L40:V40" si="2">SUM(L22:L39)</f>
        <v>10760733.219999999</v>
      </c>
      <c r="M40" s="41">
        <f t="shared" si="2"/>
        <v>433937.1</v>
      </c>
      <c r="N40" s="41">
        <f t="shared" si="2"/>
        <v>0</v>
      </c>
      <c r="O40" s="41">
        <f t="shared" si="2"/>
        <v>0</v>
      </c>
      <c r="P40" s="41">
        <f t="shared" si="2"/>
        <v>0</v>
      </c>
      <c r="Q40" s="41">
        <f t="shared" si="2"/>
        <v>0</v>
      </c>
      <c r="R40" s="41">
        <f t="shared" si="2"/>
        <v>379989.92</v>
      </c>
      <c r="S40" s="41">
        <f t="shared" si="2"/>
        <v>0</v>
      </c>
      <c r="T40" s="41">
        <f t="shared" si="2"/>
        <v>646197.35000000009</v>
      </c>
      <c r="U40" s="41">
        <f t="shared" si="2"/>
        <v>0</v>
      </c>
      <c r="V40" s="41">
        <f t="shared" si="2"/>
        <v>12220857.59</v>
      </c>
    </row>
    <row r="41" spans="1:22" x14ac:dyDescent="0.25">
      <c r="A41" s="42"/>
      <c r="B41" s="42"/>
      <c r="C41" s="4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ht="44.25" customHeight="1" x14ac:dyDescent="0.25">
      <c r="A42" s="44" t="s">
        <v>42</v>
      </c>
      <c r="B42" s="44"/>
      <c r="C42" s="44"/>
      <c r="D42" s="44"/>
      <c r="E42" s="44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ht="15" customHeight="1" x14ac:dyDescent="0.25">
      <c r="A43" s="45" t="s">
        <v>43</v>
      </c>
      <c r="B43" s="45"/>
      <c r="C43" s="45"/>
      <c r="D43" s="45"/>
      <c r="E43" s="45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x14ac:dyDescent="0.25">
      <c r="A44" s="45"/>
      <c r="B44" s="45"/>
      <c r="C44" s="45"/>
      <c r="D44" s="45"/>
      <c r="E44" s="45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ht="34.5" customHeight="1" x14ac:dyDescent="0.25">
      <c r="A45" s="46" t="s">
        <v>44</v>
      </c>
      <c r="B45" s="46"/>
      <c r="C45" s="46"/>
      <c r="D45" s="46"/>
      <c r="E45" s="46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ht="15" customHeight="1" x14ac:dyDescent="0.25">
      <c r="A46" s="46" t="s">
        <v>45</v>
      </c>
      <c r="B46" s="46"/>
      <c r="C46" s="46"/>
      <c r="D46" s="46"/>
      <c r="E46" s="46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ht="15" customHeight="1" x14ac:dyDescent="0.25">
      <c r="A47" s="46" t="s">
        <v>46</v>
      </c>
      <c r="B47" s="46"/>
      <c r="C47" s="46"/>
      <c r="D47" s="46"/>
      <c r="E47" s="46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ht="15" customHeight="1" x14ac:dyDescent="0.25">
      <c r="A48" s="46" t="s">
        <v>47</v>
      </c>
      <c r="B48" s="46"/>
      <c r="C48" s="46"/>
      <c r="D48" s="46"/>
      <c r="E48" s="46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15" customHeight="1" x14ac:dyDescent="0.25">
      <c r="A49" s="46" t="s">
        <v>48</v>
      </c>
      <c r="B49" s="46"/>
      <c r="C49" s="46"/>
      <c r="D49" s="46"/>
      <c r="E49" s="46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x14ac:dyDescent="0.25">
      <c r="A50" s="42"/>
      <c r="B50" s="42"/>
      <c r="C50" s="43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ht="15.75" customHeight="1" x14ac:dyDescent="0.25">
      <c r="A51" s="44" t="s">
        <v>49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pans="1:22" ht="38.25" customHeight="1" x14ac:dyDescent="0.25">
      <c r="A52" s="45" t="s">
        <v>43</v>
      </c>
      <c r="B52" s="45"/>
      <c r="C52" s="45"/>
      <c r="D52" s="45"/>
      <c r="E52" s="45"/>
      <c r="F52" s="47" t="s">
        <v>50</v>
      </c>
      <c r="G52" s="47" t="s">
        <v>51</v>
      </c>
      <c r="H52" s="47" t="s">
        <v>52</v>
      </c>
      <c r="I52" s="47" t="s">
        <v>53</v>
      </c>
      <c r="J52" s="47" t="s">
        <v>54</v>
      </c>
      <c r="K52" s="47" t="s">
        <v>55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39.75" customHeight="1" x14ac:dyDescent="0.25">
      <c r="A53" s="46" t="s">
        <v>56</v>
      </c>
      <c r="B53" s="46"/>
      <c r="C53" s="46"/>
      <c r="D53" s="46"/>
      <c r="E53" s="46"/>
      <c r="F53" s="48">
        <v>748820.08</v>
      </c>
      <c r="G53" s="49" t="s">
        <v>57</v>
      </c>
      <c r="H53" s="50">
        <v>201800010008207</v>
      </c>
      <c r="I53" s="51">
        <v>45292</v>
      </c>
      <c r="J53" s="51">
        <v>45292</v>
      </c>
      <c r="K53" s="52" t="s">
        <v>58</v>
      </c>
      <c r="L53" s="42"/>
      <c r="M53" s="42"/>
      <c r="N53" s="42"/>
      <c r="O53" s="53"/>
      <c r="P53" s="54"/>
      <c r="Q53" s="42"/>
      <c r="R53" s="42"/>
      <c r="S53" s="42"/>
      <c r="T53" s="42"/>
      <c r="U53" s="42"/>
      <c r="V53" s="42"/>
    </row>
    <row r="54" spans="1:22" ht="39.75" customHeight="1" x14ac:dyDescent="0.25">
      <c r="A54" s="46" t="s">
        <v>56</v>
      </c>
      <c r="B54" s="46"/>
      <c r="C54" s="46"/>
      <c r="D54" s="46"/>
      <c r="E54" s="46"/>
      <c r="F54" s="55">
        <v>713956.09</v>
      </c>
      <c r="G54" s="49" t="s">
        <v>57</v>
      </c>
      <c r="H54" s="50">
        <v>201800010008207</v>
      </c>
      <c r="I54" s="51">
        <v>45324</v>
      </c>
      <c r="J54" s="51">
        <v>45325</v>
      </c>
      <c r="K54" s="52" t="s">
        <v>58</v>
      </c>
      <c r="L54" s="42"/>
      <c r="M54" s="42"/>
      <c r="N54" s="42"/>
      <c r="O54" s="42"/>
      <c r="P54" s="54"/>
      <c r="Q54" s="42"/>
      <c r="R54" s="42"/>
      <c r="S54" s="42"/>
      <c r="T54" s="42"/>
      <c r="U54" s="42"/>
      <c r="V54" s="42"/>
    </row>
    <row r="55" spans="1:22" ht="39.75" customHeight="1" x14ac:dyDescent="0.25">
      <c r="A55" s="46" t="s">
        <v>56</v>
      </c>
      <c r="B55" s="46"/>
      <c r="C55" s="46"/>
      <c r="D55" s="46"/>
      <c r="E55" s="46"/>
      <c r="F55" s="55">
        <v>705668.05</v>
      </c>
      <c r="G55" s="49" t="s">
        <v>57</v>
      </c>
      <c r="H55" s="50">
        <v>201800010008207</v>
      </c>
      <c r="I55" s="51">
        <v>45353</v>
      </c>
      <c r="J55" s="51">
        <v>45354</v>
      </c>
      <c r="K55" s="52" t="s">
        <v>58</v>
      </c>
      <c r="L55" s="42"/>
      <c r="M55" s="42"/>
      <c r="N55" s="42"/>
      <c r="O55" s="42"/>
      <c r="P55" s="54"/>
      <c r="Q55" s="42"/>
      <c r="R55" s="42"/>
      <c r="S55" s="42"/>
      <c r="T55" s="42"/>
      <c r="U55" s="42"/>
      <c r="V55" s="42"/>
    </row>
    <row r="56" spans="1:22" ht="39.75" customHeight="1" x14ac:dyDescent="0.25">
      <c r="A56" s="46" t="s">
        <v>59</v>
      </c>
      <c r="B56" s="46"/>
      <c r="C56" s="46"/>
      <c r="D56" s="46"/>
      <c r="E56" s="46"/>
      <c r="F56" s="55">
        <v>860000</v>
      </c>
      <c r="G56" s="49" t="s">
        <v>57</v>
      </c>
      <c r="H56" s="50"/>
      <c r="I56" s="56">
        <v>45384</v>
      </c>
      <c r="J56" s="56">
        <v>45384</v>
      </c>
      <c r="K56" s="49"/>
      <c r="L56" s="42"/>
      <c r="M56" s="42"/>
      <c r="N56" s="42"/>
      <c r="O56" s="42"/>
      <c r="P56" s="54"/>
      <c r="Q56" s="42"/>
      <c r="R56" s="42"/>
      <c r="S56" s="42"/>
      <c r="T56" s="42"/>
      <c r="U56" s="42"/>
      <c r="V56" s="42"/>
    </row>
    <row r="57" spans="1:22" ht="39.75" customHeight="1" x14ac:dyDescent="0.25">
      <c r="A57" s="46" t="s">
        <v>59</v>
      </c>
      <c r="B57" s="46"/>
      <c r="C57" s="46"/>
      <c r="D57" s="46"/>
      <c r="E57" s="46"/>
      <c r="F57" s="55">
        <v>860000</v>
      </c>
      <c r="G57" s="49" t="s">
        <v>57</v>
      </c>
      <c r="H57" s="50"/>
      <c r="I57" s="51">
        <v>45415</v>
      </c>
      <c r="J57" s="51">
        <v>45415</v>
      </c>
      <c r="K57" s="49"/>
      <c r="L57" s="42"/>
      <c r="M57" s="42"/>
      <c r="N57" s="42"/>
      <c r="O57" s="42"/>
      <c r="P57" s="54"/>
      <c r="Q57" s="42"/>
      <c r="R57" s="42"/>
      <c r="S57" s="42"/>
      <c r="T57" s="42"/>
      <c r="U57" s="42"/>
      <c r="V57" s="42"/>
    </row>
    <row r="58" spans="1:22" ht="15" customHeight="1" x14ac:dyDescent="0.25">
      <c r="A58" s="46" t="s">
        <v>60</v>
      </c>
      <c r="B58" s="46"/>
      <c r="C58" s="46"/>
      <c r="D58" s="46"/>
      <c r="E58" s="46"/>
      <c r="F58" s="57"/>
      <c r="G58" s="57"/>
      <c r="H58" s="57"/>
      <c r="I58" s="51"/>
      <c r="J58" s="51"/>
      <c r="K58" s="49"/>
      <c r="L58" s="42"/>
      <c r="M58" s="42"/>
      <c r="N58" s="42"/>
      <c r="O58" s="42"/>
      <c r="P58" s="54"/>
      <c r="Q58" s="42"/>
      <c r="R58" s="42"/>
      <c r="S58" s="42"/>
      <c r="T58" s="42"/>
      <c r="U58" s="42"/>
      <c r="V58" s="42"/>
    </row>
    <row r="59" spans="1:22" ht="39.75" customHeight="1" x14ac:dyDescent="0.25">
      <c r="A59" s="46" t="s">
        <v>61</v>
      </c>
      <c r="B59" s="46"/>
      <c r="C59" s="46"/>
      <c r="D59" s="46"/>
      <c r="E59" s="46"/>
      <c r="F59" s="48">
        <v>27773.62</v>
      </c>
      <c r="G59" s="49" t="s">
        <v>62</v>
      </c>
      <c r="H59" s="50">
        <v>201800010008207</v>
      </c>
      <c r="I59" s="51">
        <v>45292</v>
      </c>
      <c r="J59" s="51">
        <v>45292</v>
      </c>
      <c r="K59" s="52" t="s">
        <v>63</v>
      </c>
      <c r="L59" s="42"/>
      <c r="M59" s="42"/>
      <c r="N59" s="42"/>
      <c r="O59" s="42"/>
      <c r="P59" s="54"/>
      <c r="Q59" s="42"/>
      <c r="R59" s="42"/>
      <c r="S59" s="42"/>
      <c r="T59" s="42"/>
      <c r="U59" s="42"/>
      <c r="V59" s="42"/>
    </row>
    <row r="60" spans="1:22" ht="39.75" customHeight="1" x14ac:dyDescent="0.25">
      <c r="A60" s="46" t="s">
        <v>61</v>
      </c>
      <c r="B60" s="46"/>
      <c r="C60" s="46"/>
      <c r="D60" s="46"/>
      <c r="E60" s="46"/>
      <c r="F60" s="55">
        <v>20652.63</v>
      </c>
      <c r="G60" s="49" t="s">
        <v>62</v>
      </c>
      <c r="H60" s="50">
        <v>201800010008207</v>
      </c>
      <c r="I60" s="51">
        <v>45324</v>
      </c>
      <c r="J60" s="51">
        <v>45325</v>
      </c>
      <c r="K60" s="52" t="s">
        <v>63</v>
      </c>
      <c r="L60" s="42"/>
      <c r="M60" s="42"/>
      <c r="N60" s="42"/>
      <c r="O60" s="42"/>
      <c r="P60" s="54"/>
      <c r="Q60" s="42"/>
      <c r="R60" s="42"/>
      <c r="S60" s="42"/>
      <c r="T60" s="42"/>
      <c r="U60" s="42"/>
      <c r="V60" s="42"/>
    </row>
    <row r="61" spans="1:22" ht="39.75" customHeight="1" x14ac:dyDescent="0.25">
      <c r="A61" s="46" t="s">
        <v>61</v>
      </c>
      <c r="B61" s="46"/>
      <c r="C61" s="46"/>
      <c r="D61" s="46"/>
      <c r="E61" s="46"/>
      <c r="F61" s="55">
        <v>18895.379999999997</v>
      </c>
      <c r="G61" s="49" t="s">
        <v>62</v>
      </c>
      <c r="H61" s="50">
        <v>201800010008207</v>
      </c>
      <c r="I61" s="51">
        <v>45353</v>
      </c>
      <c r="J61" s="51">
        <v>45354</v>
      </c>
      <c r="K61" s="52" t="s">
        <v>63</v>
      </c>
      <c r="L61" s="42"/>
      <c r="M61" s="42"/>
      <c r="N61" s="42"/>
      <c r="O61" s="42"/>
      <c r="P61" s="54"/>
      <c r="Q61" s="42"/>
      <c r="R61" s="42"/>
      <c r="S61" s="42"/>
      <c r="T61" s="42"/>
      <c r="U61" s="42"/>
      <c r="V61" s="42"/>
    </row>
    <row r="62" spans="1:22" ht="39.75" customHeight="1" x14ac:dyDescent="0.25">
      <c r="A62" s="46" t="s">
        <v>64</v>
      </c>
      <c r="B62" s="46"/>
      <c r="C62" s="46"/>
      <c r="D62" s="46"/>
      <c r="E62" s="46"/>
      <c r="F62" s="55">
        <v>35000</v>
      </c>
      <c r="G62" s="49" t="s">
        <v>62</v>
      </c>
      <c r="H62" s="50"/>
      <c r="I62" s="56">
        <v>45384</v>
      </c>
      <c r="J62" s="56">
        <v>45384</v>
      </c>
      <c r="K62" s="49"/>
      <c r="L62" s="42"/>
      <c r="M62" s="42"/>
      <c r="N62" s="42"/>
      <c r="O62" s="42"/>
      <c r="P62" s="54"/>
      <c r="Q62" s="42"/>
      <c r="R62" s="42"/>
      <c r="S62" s="42"/>
      <c r="T62" s="42"/>
      <c r="U62" s="42"/>
      <c r="V62" s="42"/>
    </row>
    <row r="63" spans="1:22" ht="39.75" customHeight="1" x14ac:dyDescent="0.25">
      <c r="A63" s="46" t="s">
        <v>64</v>
      </c>
      <c r="B63" s="46"/>
      <c r="C63" s="46"/>
      <c r="D63" s="46"/>
      <c r="E63" s="46"/>
      <c r="F63" s="55">
        <v>35000</v>
      </c>
      <c r="G63" s="49" t="s">
        <v>62</v>
      </c>
      <c r="H63" s="50"/>
      <c r="I63" s="51">
        <v>45415</v>
      </c>
      <c r="J63" s="51">
        <v>45415</v>
      </c>
      <c r="K63" s="49"/>
      <c r="L63" s="42"/>
      <c r="M63" s="42"/>
      <c r="N63" s="42"/>
      <c r="O63" s="42"/>
      <c r="P63" s="54"/>
      <c r="Q63" s="42"/>
      <c r="R63" s="42"/>
      <c r="S63" s="42"/>
      <c r="T63" s="42"/>
      <c r="U63" s="42"/>
      <c r="V63" s="42"/>
    </row>
    <row r="64" spans="1:22" ht="15" customHeight="1" x14ac:dyDescent="0.25">
      <c r="A64" s="46" t="s">
        <v>65</v>
      </c>
      <c r="B64" s="46"/>
      <c r="C64" s="46"/>
      <c r="D64" s="46"/>
      <c r="E64" s="46"/>
      <c r="F64" s="57"/>
      <c r="G64" s="57"/>
      <c r="H64" s="57"/>
      <c r="I64" s="51"/>
      <c r="J64" s="51"/>
      <c r="K64" s="49"/>
      <c r="L64" s="42"/>
      <c r="M64" s="42"/>
      <c r="N64" s="42"/>
      <c r="O64" s="42"/>
      <c r="P64" s="54"/>
      <c r="Q64" s="42"/>
      <c r="R64" s="42"/>
      <c r="S64" s="42"/>
      <c r="T64" s="42"/>
      <c r="U64" s="42"/>
      <c r="V64" s="42"/>
    </row>
    <row r="65" spans="1:22" ht="15" customHeight="1" x14ac:dyDescent="0.25">
      <c r="A65" s="46" t="s">
        <v>66</v>
      </c>
      <c r="B65" s="46"/>
      <c r="C65" s="46"/>
      <c r="D65" s="46"/>
      <c r="E65" s="46"/>
      <c r="F65" s="57"/>
      <c r="G65" s="57"/>
      <c r="H65" s="57"/>
      <c r="I65" s="58"/>
      <c r="J65" s="58"/>
      <c r="K65" s="57"/>
      <c r="L65" s="42"/>
      <c r="M65" s="42"/>
      <c r="N65" s="42"/>
      <c r="O65" s="42"/>
      <c r="P65" s="54"/>
      <c r="Q65" s="42"/>
      <c r="R65" s="42"/>
      <c r="S65" s="42"/>
      <c r="T65" s="42"/>
      <c r="U65" s="42"/>
      <c r="V65" s="42"/>
    </row>
    <row r="66" spans="1:22" ht="15" customHeight="1" x14ac:dyDescent="0.25">
      <c r="A66" s="46" t="s">
        <v>67</v>
      </c>
      <c r="B66" s="46"/>
      <c r="C66" s="46"/>
      <c r="D66" s="46"/>
      <c r="E66" s="46"/>
      <c r="F66" s="57"/>
      <c r="G66" s="57"/>
      <c r="H66" s="57"/>
      <c r="I66" s="58"/>
      <c r="J66" s="58"/>
      <c r="K66" s="57"/>
      <c r="L66" s="42"/>
      <c r="M66" s="42"/>
      <c r="N66" s="42"/>
      <c r="O66" s="42"/>
      <c r="P66" s="54"/>
      <c r="Q66" s="42"/>
      <c r="R66" s="42"/>
      <c r="S66" s="42"/>
      <c r="T66" s="42"/>
      <c r="U66" s="42"/>
      <c r="V66" s="42"/>
    </row>
    <row r="67" spans="1:22" ht="35.25" customHeight="1" x14ac:dyDescent="0.25">
      <c r="A67" s="46" t="s">
        <v>68</v>
      </c>
      <c r="B67" s="46"/>
      <c r="C67" s="46"/>
      <c r="D67" s="46"/>
      <c r="E67" s="46"/>
      <c r="F67" s="48">
        <v>76510.61</v>
      </c>
      <c r="G67" s="49" t="s">
        <v>57</v>
      </c>
      <c r="H67" s="50">
        <v>201800010008207</v>
      </c>
      <c r="I67" s="51">
        <v>45292</v>
      </c>
      <c r="J67" s="51">
        <v>45292</v>
      </c>
      <c r="K67" s="52" t="s">
        <v>63</v>
      </c>
      <c r="L67" s="42"/>
      <c r="M67" s="42"/>
      <c r="N67" s="42"/>
      <c r="O67" s="42"/>
      <c r="P67" s="54"/>
      <c r="Q67" s="42"/>
      <c r="R67" s="42"/>
      <c r="S67" s="42"/>
      <c r="T67" s="42"/>
      <c r="U67" s="42"/>
      <c r="V67" s="42"/>
    </row>
    <row r="68" spans="1:22" ht="39.75" customHeight="1" x14ac:dyDescent="0.25">
      <c r="A68" s="46" t="s">
        <v>68</v>
      </c>
      <c r="B68" s="46"/>
      <c r="C68" s="46"/>
      <c r="D68" s="46"/>
      <c r="E68" s="46"/>
      <c r="F68" s="48">
        <v>111374.6</v>
      </c>
      <c r="G68" s="49" t="s">
        <v>57</v>
      </c>
      <c r="H68" s="50">
        <v>201800010008207</v>
      </c>
      <c r="I68" s="51">
        <v>45324</v>
      </c>
      <c r="J68" s="51">
        <v>45325</v>
      </c>
      <c r="K68" s="52" t="s">
        <v>63</v>
      </c>
      <c r="L68" s="42"/>
      <c r="M68" s="42"/>
      <c r="N68" s="42"/>
      <c r="O68" s="42"/>
      <c r="P68" s="54"/>
      <c r="Q68" s="42"/>
      <c r="R68" s="42"/>
      <c r="S68" s="42"/>
      <c r="T68" s="42"/>
      <c r="U68" s="42"/>
      <c r="V68" s="42"/>
    </row>
    <row r="69" spans="1:22" ht="39.75" customHeight="1" x14ac:dyDescent="0.25">
      <c r="A69" s="46" t="s">
        <v>68</v>
      </c>
      <c r="B69" s="46"/>
      <c r="C69" s="46"/>
      <c r="D69" s="46"/>
      <c r="E69" s="46"/>
      <c r="F69" s="55">
        <v>119662.6399999999</v>
      </c>
      <c r="G69" s="49" t="s">
        <v>57</v>
      </c>
      <c r="H69" s="50">
        <v>201800010008207</v>
      </c>
      <c r="I69" s="51">
        <v>45353</v>
      </c>
      <c r="J69" s="51">
        <v>45354</v>
      </c>
      <c r="K69" s="52" t="s">
        <v>63</v>
      </c>
      <c r="L69" s="42"/>
      <c r="M69" s="42"/>
      <c r="N69" s="42"/>
      <c r="O69" s="42"/>
      <c r="P69" s="54"/>
      <c r="Q69" s="42"/>
      <c r="R69" s="42"/>
      <c r="S69" s="42"/>
      <c r="T69" s="42"/>
      <c r="U69" s="42"/>
      <c r="V69" s="42"/>
    </row>
    <row r="70" spans="1:22" ht="15" customHeight="1" x14ac:dyDescent="0.25">
      <c r="A70" s="59" t="s">
        <v>69</v>
      </c>
      <c r="B70" s="59"/>
      <c r="C70" s="59"/>
      <c r="D70" s="59"/>
      <c r="E70" s="59"/>
      <c r="F70" s="60">
        <f>SUM(F53:F69)</f>
        <v>4333313.6999999993</v>
      </c>
      <c r="G70" s="61"/>
      <c r="H70" s="61"/>
      <c r="I70" s="61"/>
      <c r="J70" s="61"/>
      <c r="K70" s="61"/>
      <c r="L70" s="42"/>
      <c r="M70" s="42"/>
      <c r="N70" s="42"/>
      <c r="O70" s="42"/>
      <c r="P70" s="54"/>
      <c r="Q70" s="42"/>
      <c r="R70" s="42"/>
      <c r="S70" s="42"/>
      <c r="T70" s="42"/>
      <c r="U70" s="42"/>
      <c r="V70" s="42"/>
    </row>
    <row r="71" spans="1:22" ht="15" customHeight="1" x14ac:dyDescent="0.25">
      <c r="A71" s="62" t="s">
        <v>70</v>
      </c>
      <c r="B71" s="62"/>
      <c r="C71" s="62"/>
      <c r="D71" s="62"/>
      <c r="E71" s="62"/>
      <c r="F71" s="62"/>
      <c r="G71" s="62"/>
      <c r="H71" s="62"/>
      <c r="I71" s="54"/>
      <c r="J71" s="54"/>
      <c r="K71" s="54"/>
      <c r="L71" s="54"/>
      <c r="M71" s="54"/>
      <c r="N71" s="54"/>
      <c r="O71" s="54"/>
      <c r="P71" s="54"/>
      <c r="Q71" s="42"/>
      <c r="R71" s="42"/>
      <c r="S71" s="42"/>
      <c r="T71" s="42"/>
      <c r="U71" s="42"/>
      <c r="V71" s="42"/>
    </row>
    <row r="72" spans="1:22" ht="15.75" thickBot="1" x14ac:dyDescent="0.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42"/>
      <c r="Q72" s="42"/>
      <c r="R72" s="42"/>
      <c r="S72" s="42"/>
      <c r="T72" s="42"/>
      <c r="U72" s="42"/>
      <c r="V72" s="42"/>
    </row>
    <row r="73" spans="1:22" ht="29.25" customHeight="1" thickBot="1" x14ac:dyDescent="0.3">
      <c r="A73" s="64" t="s">
        <v>71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</row>
    <row r="74" spans="1:22" ht="29.25" customHeight="1" thickBot="1" x14ac:dyDescent="0.3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54"/>
      <c r="M74" s="54"/>
      <c r="N74" s="54"/>
      <c r="O74" s="54"/>
      <c r="P74" s="42"/>
      <c r="Q74" s="42"/>
      <c r="R74" s="42"/>
      <c r="S74" s="42"/>
      <c r="T74" s="42"/>
      <c r="U74" s="42"/>
      <c r="V74" s="42"/>
    </row>
    <row r="75" spans="1:22" x14ac:dyDescent="0.25">
      <c r="A75" s="42"/>
      <c r="B75" s="42"/>
      <c r="C75" s="4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pans="1:22" ht="15" customHeight="1" x14ac:dyDescent="0.25">
      <c r="A76" s="62" t="s">
        <v>72</v>
      </c>
      <c r="B76" s="62"/>
      <c r="C76" s="62"/>
      <c r="D76" s="62"/>
      <c r="E76" s="62"/>
      <c r="F76" s="62"/>
      <c r="G76" s="62"/>
      <c r="H76" s="6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  <row r="77" spans="1:22" x14ac:dyDescent="0.25">
      <c r="A77" s="42"/>
      <c r="B77" s="42"/>
      <c r="C77" s="4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</row>
    <row r="78" spans="1:22" x14ac:dyDescent="0.25">
      <c r="A78" s="42"/>
      <c r="B78" s="42"/>
      <c r="C78" s="4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</row>
    <row r="79" spans="1:22" x14ac:dyDescent="0.25">
      <c r="A79" s="42"/>
      <c r="B79" s="42"/>
      <c r="C79" s="4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</row>
    <row r="80" spans="1:22" ht="15" customHeight="1" x14ac:dyDescent="0.25">
      <c r="A80" s="42"/>
      <c r="B80" s="42"/>
      <c r="C80" s="43"/>
      <c r="D80" s="65"/>
      <c r="E80" s="65"/>
      <c r="F80" s="65"/>
      <c r="I80" s="65"/>
      <c r="J80" s="65"/>
      <c r="K80" s="65"/>
      <c r="L80" s="65"/>
      <c r="M80" s="42"/>
      <c r="N80" s="42"/>
      <c r="O80" s="42"/>
      <c r="P80" s="42"/>
      <c r="Q80" s="42"/>
      <c r="R80" s="42"/>
      <c r="S80" s="42"/>
      <c r="T80" s="42"/>
      <c r="U80" s="42"/>
      <c r="V80" s="42"/>
    </row>
    <row r="81" spans="1:22" ht="33" customHeight="1" x14ac:dyDescent="0.25">
      <c r="A81" s="42"/>
      <c r="B81" s="42"/>
      <c r="C81" s="43"/>
      <c r="D81" s="65"/>
      <c r="E81" s="65"/>
      <c r="F81" s="65"/>
      <c r="I81" s="65"/>
      <c r="J81" s="65"/>
      <c r="K81" s="65"/>
      <c r="L81" s="65"/>
      <c r="M81" s="42"/>
      <c r="N81" s="42"/>
      <c r="O81" s="42"/>
      <c r="P81" s="42"/>
      <c r="Q81" s="42"/>
      <c r="R81" s="42"/>
      <c r="S81" s="42"/>
      <c r="T81" s="42"/>
      <c r="U81" s="42"/>
      <c r="V81" s="42"/>
    </row>
    <row r="82" spans="1:22" x14ac:dyDescent="0.25">
      <c r="A82" s="42"/>
      <c r="B82" s="42"/>
      <c r="C82" s="4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</row>
    <row r="83" spans="1:22" x14ac:dyDescent="0.25">
      <c r="A83" s="42"/>
      <c r="B83" s="42"/>
      <c r="C83" s="4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</row>
    <row r="84" spans="1:22" x14ac:dyDescent="0.25">
      <c r="A84" s="42"/>
      <c r="B84" s="42"/>
      <c r="C84" s="4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</row>
    <row r="85" spans="1:22" x14ac:dyDescent="0.25">
      <c r="A85" s="42"/>
      <c r="B85" s="42"/>
      <c r="C85" s="4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1:22" x14ac:dyDescent="0.25">
      <c r="A86" s="42"/>
      <c r="B86" s="42"/>
      <c r="C86" s="4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</row>
    <row r="87" spans="1:22" x14ac:dyDescent="0.25">
      <c r="A87" s="42"/>
      <c r="B87" s="42"/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1:22" x14ac:dyDescent="0.25">
      <c r="A88" s="42"/>
      <c r="B88" s="42"/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</row>
    <row r="89" spans="1:22" x14ac:dyDescent="0.25">
      <c r="A89" s="42"/>
      <c r="B89" s="42"/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2" x14ac:dyDescent="0.25">
      <c r="A90" s="42"/>
      <c r="B90" s="42"/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</row>
    <row r="91" spans="1:22" x14ac:dyDescent="0.25">
      <c r="A91" s="42"/>
      <c r="B91" s="42"/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 x14ac:dyDescent="0.25">
      <c r="A92" s="42"/>
      <c r="B92" s="42"/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 x14ac:dyDescent="0.25">
      <c r="A93" s="42"/>
      <c r="B93" s="42"/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 x14ac:dyDescent="0.25">
      <c r="A94" s="42"/>
      <c r="B94" s="42"/>
      <c r="C94" s="4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 x14ac:dyDescent="0.25">
      <c r="A95" s="42"/>
      <c r="B95" s="42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 x14ac:dyDescent="0.25">
      <c r="A96" s="42"/>
      <c r="B96" s="42"/>
      <c r="C96" s="4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 x14ac:dyDescent="0.25">
      <c r="A97" s="42"/>
      <c r="B97" s="42"/>
      <c r="C97" s="4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 x14ac:dyDescent="0.25">
      <c r="A98" s="42"/>
      <c r="B98" s="42"/>
      <c r="C98" s="4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</row>
    <row r="99" spans="1:22" x14ac:dyDescent="0.25">
      <c r="A99" s="42"/>
      <c r="B99" s="42"/>
      <c r="C99" s="4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2" x14ac:dyDescent="0.25">
      <c r="A100" s="42"/>
      <c r="B100" s="42"/>
      <c r="C100" s="4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</row>
    <row r="101" spans="1:22" x14ac:dyDescent="0.25">
      <c r="A101" s="42"/>
      <c r="B101" s="42"/>
      <c r="C101" s="4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</row>
    <row r="102" spans="1:22" x14ac:dyDescent="0.25">
      <c r="A102" s="42"/>
      <c r="B102" s="42"/>
      <c r="C102" s="4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</row>
    <row r="103" spans="1:22" x14ac:dyDescent="0.25">
      <c r="A103" s="66"/>
      <c r="B103" s="66"/>
      <c r="C103" s="67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</row>
    <row r="104" spans="1:22" x14ac:dyDescent="0.25">
      <c r="A104" s="66"/>
      <c r="B104" s="66"/>
      <c r="C104" s="67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</row>
    <row r="105" spans="1:22" x14ac:dyDescent="0.25">
      <c r="A105" s="66"/>
      <c r="B105" s="66"/>
      <c r="C105" s="67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</row>
    <row r="106" spans="1:22" x14ac:dyDescent="0.25">
      <c r="A106" s="66"/>
      <c r="B106" s="66"/>
      <c r="C106" s="67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</row>
    <row r="107" spans="1:22" x14ac:dyDescent="0.25">
      <c r="A107" s="66"/>
      <c r="B107" s="66"/>
      <c r="C107" s="67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</row>
    <row r="108" spans="1:22" x14ac:dyDescent="0.25">
      <c r="A108" s="66"/>
      <c r="B108" s="66"/>
      <c r="C108" s="67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</row>
    <row r="109" spans="1:22" x14ac:dyDescent="0.25">
      <c r="A109" s="66"/>
      <c r="B109" s="66"/>
      <c r="C109" s="67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</row>
    <row r="110" spans="1:22" x14ac:dyDescent="0.25">
      <c r="A110" s="66"/>
      <c r="B110" s="66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</row>
    <row r="111" spans="1:22" x14ac:dyDescent="0.25">
      <c r="A111" s="66"/>
      <c r="B111" s="66"/>
      <c r="C111" s="67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</row>
    <row r="112" spans="1:22" x14ac:dyDescent="0.25">
      <c r="A112" s="66"/>
      <c r="B112" s="66"/>
      <c r="C112" s="67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</row>
    <row r="113" spans="1:22" x14ac:dyDescent="0.25">
      <c r="A113" s="66"/>
      <c r="B113" s="66"/>
      <c r="C113" s="67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</row>
    <row r="114" spans="1:22" x14ac:dyDescent="0.25">
      <c r="A114" s="66"/>
      <c r="B114" s="66"/>
      <c r="C114" s="67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</row>
    <row r="115" spans="1:22" x14ac:dyDescent="0.25">
      <c r="A115" s="66"/>
      <c r="B115" s="66"/>
      <c r="C115" s="67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</row>
    <row r="116" spans="1:22" x14ac:dyDescent="0.25">
      <c r="A116" s="66"/>
      <c r="B116" s="66"/>
      <c r="C116" s="67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</row>
    <row r="117" spans="1:22" x14ac:dyDescent="0.25">
      <c r="A117" s="66"/>
      <c r="B117" s="66"/>
      <c r="C117" s="67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</row>
    <row r="118" spans="1:22" x14ac:dyDescent="0.25">
      <c r="A118" s="66"/>
      <c r="B118" s="66"/>
      <c r="C118" s="67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</row>
  </sheetData>
  <mergeCells count="61">
    <mergeCell ref="D81:F81"/>
    <mergeCell ref="I81:L81"/>
    <mergeCell ref="A70:E70"/>
    <mergeCell ref="A71:H71"/>
    <mergeCell ref="A72:O72"/>
    <mergeCell ref="A73:K74"/>
    <mergeCell ref="A76:H76"/>
    <mergeCell ref="D80:F80"/>
    <mergeCell ref="I80:L80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2:E52"/>
    <mergeCell ref="A53:E53"/>
    <mergeCell ref="A54:E54"/>
    <mergeCell ref="A55:E55"/>
    <mergeCell ref="A56:E56"/>
    <mergeCell ref="A57:E57"/>
    <mergeCell ref="A45:E45"/>
    <mergeCell ref="A46:E46"/>
    <mergeCell ref="A47:E47"/>
    <mergeCell ref="A48:E48"/>
    <mergeCell ref="A49:E49"/>
    <mergeCell ref="A51:K51"/>
    <mergeCell ref="O20:P20"/>
    <mergeCell ref="R20:S20"/>
    <mergeCell ref="T20:U20"/>
    <mergeCell ref="V20:V21"/>
    <mergeCell ref="A42:E42"/>
    <mergeCell ref="A43:E44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2024-06-27T16:05:45Z</dcterms:created>
  <dcterms:modified xsi:type="dcterms:W3CDTF">2024-06-27T16:06:15Z</dcterms:modified>
</cp:coreProperties>
</file>