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N20" i="1"/>
  <c r="M20" i="1"/>
  <c r="L20" i="1"/>
  <c r="K20" i="1"/>
  <c r="J20" i="1"/>
  <c r="N13" i="1"/>
  <c r="L13" i="1"/>
  <c r="N28" i="1"/>
  <c r="L28" i="1"/>
  <c r="N30" i="1"/>
  <c r="L30" i="1"/>
  <c r="N29" i="1"/>
  <c r="M29" i="1"/>
  <c r="L29" i="1"/>
  <c r="K29" i="1"/>
  <c r="J29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M28" i="1"/>
  <c r="M30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<sst xmlns="http://schemas.openxmlformats.org/spreadsheetml/2006/main" count="94" uniqueCount="75">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</sst>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0" fontId="5" fillId="0" borderId="1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5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1080</v>
          </cell>
          <cell r="D12">
            <v>0</v>
          </cell>
          <cell r="E12">
            <v>0</v>
          </cell>
          <cell r="F12">
            <v>1350</v>
          </cell>
          <cell r="G12">
            <v>172.8</v>
          </cell>
          <cell r="H12">
            <v>1177.2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1129.8599999999999</v>
          </cell>
          <cell r="D13">
            <v>0</v>
          </cell>
          <cell r="E13">
            <v>0</v>
          </cell>
          <cell r="F13">
            <v>1186.3499999999999</v>
          </cell>
          <cell r="G13">
            <v>297.16000000000003</v>
          </cell>
          <cell r="H13">
            <v>889.19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1563.32</v>
          </cell>
          <cell r="D14">
            <v>0</v>
          </cell>
          <cell r="E14">
            <v>0</v>
          </cell>
          <cell r="F14">
            <v>2225.19</v>
          </cell>
          <cell r="G14">
            <v>200.26</v>
          </cell>
          <cell r="H14">
            <v>2024.93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1563.32</v>
          </cell>
          <cell r="D15">
            <v>0</v>
          </cell>
          <cell r="E15">
            <v>0</v>
          </cell>
          <cell r="F15">
            <v>2935.66</v>
          </cell>
          <cell r="G15">
            <v>376.07</v>
          </cell>
          <cell r="H15">
            <v>2559.59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7203.16</v>
          </cell>
          <cell r="G16">
            <v>1577.2</v>
          </cell>
          <cell r="H16">
            <v>5625.96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3831.97</v>
          </cell>
          <cell r="E17">
            <v>0</v>
          </cell>
          <cell r="F17">
            <v>6705.96</v>
          </cell>
          <cell r="G17">
            <v>4108.9799999999996</v>
          </cell>
          <cell r="H17">
            <v>2596.98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1563.32</v>
          </cell>
          <cell r="D18">
            <v>0</v>
          </cell>
          <cell r="E18">
            <v>0</v>
          </cell>
          <cell r="F18">
            <v>2161.92</v>
          </cell>
          <cell r="G18">
            <v>194.57</v>
          </cell>
          <cell r="H18">
            <v>1967.35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3083.74</v>
          </cell>
          <cell r="D19">
            <v>0</v>
          </cell>
          <cell r="E19">
            <v>0</v>
          </cell>
          <cell r="F19">
            <v>3453.93</v>
          </cell>
          <cell r="G19">
            <v>486.23</v>
          </cell>
          <cell r="H19">
            <v>2967.7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1563.32</v>
          </cell>
          <cell r="D20">
            <v>0</v>
          </cell>
          <cell r="E20">
            <v>0</v>
          </cell>
          <cell r="F20">
            <v>2372.9</v>
          </cell>
          <cell r="G20">
            <v>232.71</v>
          </cell>
          <cell r="H20">
            <v>2140.19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10725.31</v>
          </cell>
          <cell r="D21">
            <v>0</v>
          </cell>
          <cell r="E21">
            <v>0</v>
          </cell>
          <cell r="F21">
            <v>11583.34</v>
          </cell>
          <cell r="G21">
            <v>2781.75</v>
          </cell>
          <cell r="H21">
            <v>8801.59</v>
          </cell>
        </row>
        <row r="22">
          <cell r="A22" t="str">
            <v>ANA PAULA DE SOUZA ALVES</v>
          </cell>
          <cell r="B22" t="str">
            <v>ENFERMEIRO (A)</v>
          </cell>
          <cell r="C22">
            <v>2552.5700000000002</v>
          </cell>
          <cell r="D22">
            <v>0</v>
          </cell>
          <cell r="E22">
            <v>0</v>
          </cell>
          <cell r="F22">
            <v>1047.3599999999999</v>
          </cell>
          <cell r="G22">
            <v>83.78</v>
          </cell>
          <cell r="H22">
            <v>963.58</v>
          </cell>
        </row>
        <row r="23">
          <cell r="A23" t="str">
            <v>ANA PAULA FLORES</v>
          </cell>
          <cell r="B23" t="str">
            <v>COPEIRO (A)</v>
          </cell>
          <cell r="C23">
            <v>1080</v>
          </cell>
          <cell r="D23">
            <v>0</v>
          </cell>
          <cell r="E23">
            <v>0</v>
          </cell>
          <cell r="F23">
            <v>1355.68</v>
          </cell>
          <cell r="G23">
            <v>173.25</v>
          </cell>
          <cell r="H23">
            <v>1182.43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2131.8000000000002</v>
          </cell>
          <cell r="D24">
            <v>0</v>
          </cell>
          <cell r="E24">
            <v>0</v>
          </cell>
          <cell r="F24">
            <v>2560.98</v>
          </cell>
          <cell r="G24">
            <v>262.45999999999998</v>
          </cell>
          <cell r="H24">
            <v>2298.52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3706.05</v>
          </cell>
          <cell r="G25">
            <v>547.61</v>
          </cell>
          <cell r="H25">
            <v>3158.44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2877.42</v>
          </cell>
          <cell r="D26">
            <v>0</v>
          </cell>
          <cell r="E26">
            <v>0</v>
          </cell>
          <cell r="F26">
            <v>5566.89</v>
          </cell>
          <cell r="G26">
            <v>1105.48</v>
          </cell>
          <cell r="H26">
            <v>4461.41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4233.68</v>
          </cell>
          <cell r="G27">
            <v>677.36</v>
          </cell>
          <cell r="H27">
            <v>3556.32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1080</v>
          </cell>
          <cell r="D28">
            <v>0</v>
          </cell>
          <cell r="E28">
            <v>0</v>
          </cell>
          <cell r="F28">
            <v>1382.4</v>
          </cell>
          <cell r="G28">
            <v>175.39</v>
          </cell>
          <cell r="H28">
            <v>1207.01</v>
          </cell>
        </row>
        <row r="29">
          <cell r="A29" t="str">
            <v>ANTONIO NUNES NETO</v>
          </cell>
          <cell r="B29" t="str">
            <v>ANALISTA DE QUALIDADE</v>
          </cell>
          <cell r="C29">
            <v>3128.22</v>
          </cell>
          <cell r="D29">
            <v>0</v>
          </cell>
          <cell r="E29">
            <v>0</v>
          </cell>
          <cell r="F29">
            <v>3284.63</v>
          </cell>
          <cell r="G29">
            <v>444.99</v>
          </cell>
          <cell r="H29">
            <v>2839.64</v>
          </cell>
        </row>
        <row r="30">
          <cell r="A30" t="str">
            <v>APARECIDA PEREIRA DE SOUZA</v>
          </cell>
          <cell r="B30" t="str">
            <v>ASSISTENTE ADMINISTRATIVO</v>
          </cell>
          <cell r="C30">
            <v>1563.32</v>
          </cell>
          <cell r="D30">
            <v>0</v>
          </cell>
          <cell r="E30">
            <v>0</v>
          </cell>
          <cell r="F30">
            <v>1935.66</v>
          </cell>
          <cell r="G30">
            <v>268</v>
          </cell>
          <cell r="H30">
            <v>1667.66</v>
          </cell>
        </row>
        <row r="31">
          <cell r="A31" t="str">
            <v>ATANAZIO DA TRINDADE ROCHA</v>
          </cell>
          <cell r="B31" t="str">
            <v>MAQUEIRO (A)</v>
          </cell>
          <cell r="C31">
            <v>1080</v>
          </cell>
          <cell r="D31">
            <v>0</v>
          </cell>
          <cell r="E31">
            <v>0</v>
          </cell>
          <cell r="F31">
            <v>1393.89</v>
          </cell>
          <cell r="G31">
            <v>176.31</v>
          </cell>
          <cell r="H31">
            <v>1217.58</v>
          </cell>
        </row>
        <row r="32">
          <cell r="A32" t="str">
            <v>AUGUSTO RAFAEL DE OLIVEIRA</v>
          </cell>
          <cell r="B32" t="str">
            <v>ASSISTENTE ADMINISTRATIVO</v>
          </cell>
          <cell r="C32">
            <v>1563.32</v>
          </cell>
          <cell r="D32">
            <v>0</v>
          </cell>
          <cell r="E32">
            <v>0</v>
          </cell>
          <cell r="F32">
            <v>1857.49</v>
          </cell>
          <cell r="G32">
            <v>260.97000000000003</v>
          </cell>
          <cell r="H32">
            <v>1596.52</v>
          </cell>
        </row>
        <row r="33">
          <cell r="A33" t="str">
            <v>BARBARA LOURDES DOS SANTOS VIEIRA</v>
          </cell>
          <cell r="B33" t="str">
            <v>AUXILIAR DE SERVICOS GERAIS</v>
          </cell>
          <cell r="C33">
            <v>1080</v>
          </cell>
          <cell r="D33">
            <v>0</v>
          </cell>
          <cell r="E33">
            <v>0</v>
          </cell>
          <cell r="F33">
            <v>1350</v>
          </cell>
          <cell r="G33">
            <v>172.8</v>
          </cell>
          <cell r="H33">
            <v>1177.2</v>
          </cell>
        </row>
        <row r="34">
          <cell r="A34" t="str">
            <v>BHRENDA MENEZES DOS SANTOS</v>
          </cell>
          <cell r="B34" t="str">
            <v>ASSISTENTE ADMINISTRATIVO</v>
          </cell>
          <cell r="C34">
            <v>1563.32</v>
          </cell>
          <cell r="D34">
            <v>0</v>
          </cell>
          <cell r="E34">
            <v>0</v>
          </cell>
          <cell r="F34">
            <v>1857.5</v>
          </cell>
          <cell r="G34">
            <v>214.07</v>
          </cell>
          <cell r="H34">
            <v>1643.43</v>
          </cell>
        </row>
        <row r="35">
          <cell r="A35" t="str">
            <v>BRENO PRADO DE SOUSA JUNIOR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9079.7199999999993</v>
          </cell>
          <cell r="G35">
            <v>2041.12</v>
          </cell>
          <cell r="H35">
            <v>7038.6</v>
          </cell>
        </row>
        <row r="36">
          <cell r="A36" t="str">
            <v>BRUNA PRISCILA BRITO RIBEIRO DOS SANTOS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0</v>
          </cell>
          <cell r="F36">
            <v>10586.41</v>
          </cell>
          <cell r="G36">
            <v>2507.59</v>
          </cell>
          <cell r="H36">
            <v>8078.82</v>
          </cell>
        </row>
        <row r="37">
          <cell r="A37" t="str">
            <v>CAMILA DOMINGOS DA SILVA</v>
          </cell>
          <cell r="B37" t="str">
            <v>TECNICO (A) DE ENFERMAGEM</v>
          </cell>
          <cell r="C37">
            <v>1563.32</v>
          </cell>
          <cell r="D37">
            <v>0</v>
          </cell>
          <cell r="E37">
            <v>0</v>
          </cell>
          <cell r="F37">
            <v>2491.4699999999998</v>
          </cell>
          <cell r="G37">
            <v>392.07</v>
          </cell>
          <cell r="H37">
            <v>2099.4</v>
          </cell>
        </row>
        <row r="38">
          <cell r="A38" t="str">
            <v>CAMILA SILVA GONCALVES GUIMARAES</v>
          </cell>
          <cell r="B38" t="str">
            <v>BIOMEDICO (A)</v>
          </cell>
          <cell r="C38">
            <v>2919.78</v>
          </cell>
          <cell r="D38">
            <v>0</v>
          </cell>
          <cell r="E38">
            <v>0</v>
          </cell>
          <cell r="F38">
            <v>4233.68</v>
          </cell>
          <cell r="G38">
            <v>677.36</v>
          </cell>
          <cell r="H38">
            <v>3556.32</v>
          </cell>
        </row>
        <row r="39">
          <cell r="A39" t="str">
            <v>CELIA GOMES AMORIM DE OLIVEIRA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2259.2199999999998</v>
          </cell>
          <cell r="G39">
            <v>361.65</v>
          </cell>
          <cell r="H39">
            <v>1897.57</v>
          </cell>
        </row>
        <row r="40">
          <cell r="A40" t="str">
            <v>CINTYA ALVES FERREIRA</v>
          </cell>
          <cell r="B40" t="str">
            <v>FARMACEUTICO (A)</v>
          </cell>
          <cell r="C40">
            <v>2627.42</v>
          </cell>
          <cell r="D40">
            <v>0</v>
          </cell>
          <cell r="E40">
            <v>0</v>
          </cell>
          <cell r="F40">
            <v>4738.8</v>
          </cell>
          <cell r="G40">
            <v>834.07</v>
          </cell>
          <cell r="H40">
            <v>3904.73</v>
          </cell>
        </row>
        <row r="41">
          <cell r="A41" t="str">
            <v>CLARIANE PIRES CAIXETA</v>
          </cell>
          <cell r="B41" t="str">
            <v>AUXILIAR DE FARMACIA</v>
          </cell>
          <cell r="C41">
            <v>1421.19</v>
          </cell>
          <cell r="D41">
            <v>0</v>
          </cell>
          <cell r="E41">
            <v>0</v>
          </cell>
          <cell r="F41">
            <v>1999.08</v>
          </cell>
          <cell r="G41">
            <v>265.18</v>
          </cell>
          <cell r="H41">
            <v>1733.9</v>
          </cell>
        </row>
        <row r="42">
          <cell r="A42" t="str">
            <v>CLARINDA ALVES DOS SANTOS</v>
          </cell>
          <cell r="B42" t="str">
            <v>AUXILIAR DE SERVICOS GERAIS</v>
          </cell>
          <cell r="C42">
            <v>1080</v>
          </cell>
          <cell r="D42">
            <v>0</v>
          </cell>
          <cell r="E42">
            <v>0</v>
          </cell>
          <cell r="F42">
            <v>1382.52</v>
          </cell>
          <cell r="G42">
            <v>276.19</v>
          </cell>
          <cell r="H42">
            <v>1106.33</v>
          </cell>
        </row>
        <row r="43">
          <cell r="A43" t="str">
            <v>DALVA DE BRITO SOUZA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1547.91</v>
          </cell>
          <cell r="G43">
            <v>202</v>
          </cell>
          <cell r="H43">
            <v>1345.91</v>
          </cell>
        </row>
        <row r="44">
          <cell r="A44" t="str">
            <v>DANIEL DA COSTA REIS</v>
          </cell>
          <cell r="B44" t="str">
            <v>COORDENADOR (A) DE CUSTOS</v>
          </cell>
          <cell r="C44">
            <v>6554.36</v>
          </cell>
          <cell r="D44">
            <v>0</v>
          </cell>
          <cell r="E44">
            <v>0</v>
          </cell>
          <cell r="F44">
            <v>6882.08</v>
          </cell>
          <cell r="G44">
            <v>1488.9</v>
          </cell>
          <cell r="H44">
            <v>5393.18</v>
          </cell>
        </row>
        <row r="45">
          <cell r="A45" t="str">
            <v>DANIEL FREIRE REZENDE</v>
          </cell>
          <cell r="B45" t="str">
            <v>MOTORISTA</v>
          </cell>
          <cell r="C45">
            <v>1563.32</v>
          </cell>
          <cell r="D45">
            <v>0</v>
          </cell>
          <cell r="E45">
            <v>0</v>
          </cell>
          <cell r="F45">
            <v>1826.22</v>
          </cell>
          <cell r="G45">
            <v>364.63</v>
          </cell>
          <cell r="H45">
            <v>1461.59</v>
          </cell>
        </row>
        <row r="46">
          <cell r="A46" t="str">
            <v>DANIELLE CRUZ SILVA</v>
          </cell>
          <cell r="B46" t="str">
            <v>MEDICO (A) OBSTETRA</v>
          </cell>
          <cell r="C46">
            <v>10948.8</v>
          </cell>
          <cell r="D46">
            <v>0</v>
          </cell>
          <cell r="E46">
            <v>0</v>
          </cell>
          <cell r="F46">
            <v>13700.78</v>
          </cell>
          <cell r="G46">
            <v>3364.05</v>
          </cell>
          <cell r="H46">
            <v>10336.73</v>
          </cell>
        </row>
        <row r="47">
          <cell r="A47" t="str">
            <v>DAVID ANGELICA LOPES</v>
          </cell>
          <cell r="B47" t="str">
            <v>AUXILIAR DE SERVICOS GERAIS</v>
          </cell>
          <cell r="C47">
            <v>1080</v>
          </cell>
          <cell r="D47">
            <v>0</v>
          </cell>
          <cell r="E47">
            <v>0</v>
          </cell>
          <cell r="F47">
            <v>1382.4</v>
          </cell>
          <cell r="G47">
            <v>175.39</v>
          </cell>
          <cell r="H47">
            <v>1207.01</v>
          </cell>
        </row>
        <row r="48">
          <cell r="A48" t="str">
            <v>DAYANE STEFANY CARDOSO GUIMARAES</v>
          </cell>
          <cell r="B48" t="str">
            <v>ASSISTENTE ADMINISTRATIVO</v>
          </cell>
          <cell r="C48">
            <v>1563.32</v>
          </cell>
          <cell r="D48">
            <v>0</v>
          </cell>
          <cell r="E48">
            <v>0</v>
          </cell>
          <cell r="F48">
            <v>1795.57</v>
          </cell>
          <cell r="G48">
            <v>162.43</v>
          </cell>
          <cell r="H48">
            <v>1633.14</v>
          </cell>
        </row>
        <row r="49">
          <cell r="A49" t="str">
            <v>DEUZENI ESTEVES DE MATOS</v>
          </cell>
          <cell r="B49" t="str">
            <v>AUXILIAR DE SERVICOS GERAIS</v>
          </cell>
          <cell r="C49">
            <v>1080</v>
          </cell>
          <cell r="D49">
            <v>0</v>
          </cell>
          <cell r="E49">
            <v>0</v>
          </cell>
          <cell r="F49">
            <v>1350</v>
          </cell>
          <cell r="G49">
            <v>172.8</v>
          </cell>
          <cell r="H49">
            <v>1177.2</v>
          </cell>
        </row>
        <row r="50">
          <cell r="A50" t="str">
            <v>DIEGO FRAGA REZENDE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10083.64</v>
          </cell>
          <cell r="G50">
            <v>2369.33</v>
          </cell>
          <cell r="H50">
            <v>7714.31</v>
          </cell>
        </row>
        <row r="51">
          <cell r="A51" t="str">
            <v>EDIANA DA COSTA BRITO</v>
          </cell>
          <cell r="B51" t="str">
            <v>ASSISTENTE DE FATURAMENTO</v>
          </cell>
          <cell r="C51">
            <v>2116.7800000000002</v>
          </cell>
          <cell r="D51">
            <v>0</v>
          </cell>
          <cell r="E51">
            <v>0</v>
          </cell>
          <cell r="F51">
            <v>2222.62</v>
          </cell>
          <cell r="G51">
            <v>327.04000000000002</v>
          </cell>
          <cell r="H51">
            <v>1895.58</v>
          </cell>
        </row>
        <row r="52">
          <cell r="A52" t="str">
            <v>EDUARDO HONORATO RODRIGUES ALVES</v>
          </cell>
          <cell r="B52" t="str">
            <v>MEDICO (A) GINECOLOGISTA</v>
          </cell>
          <cell r="C52">
            <v>10948.8</v>
          </cell>
          <cell r="D52">
            <v>9125.31</v>
          </cell>
          <cell r="E52">
            <v>0</v>
          </cell>
          <cell r="F52">
            <v>17454.53</v>
          </cell>
          <cell r="G52">
            <v>10546.49</v>
          </cell>
          <cell r="H52">
            <v>6908.04</v>
          </cell>
        </row>
        <row r="53">
          <cell r="A53" t="str">
            <v>ELAINE VIEIRA DA SILVA CORDEIRO</v>
          </cell>
          <cell r="B53" t="str">
            <v>TECNICO (A) DE ALIMENTOS</v>
          </cell>
          <cell r="C53">
            <v>1563.32</v>
          </cell>
          <cell r="D53">
            <v>0</v>
          </cell>
          <cell r="E53">
            <v>0</v>
          </cell>
          <cell r="F53">
            <v>2089.7199999999998</v>
          </cell>
          <cell r="G53">
            <v>282</v>
          </cell>
          <cell r="H53">
            <v>1807.72</v>
          </cell>
        </row>
        <row r="54">
          <cell r="A54" t="str">
            <v>ELEUZA SILVINA BUENO</v>
          </cell>
          <cell r="B54" t="str">
            <v>AUXILIAR DE SERVICOS GERAIS</v>
          </cell>
          <cell r="C54">
            <v>1080</v>
          </cell>
          <cell r="D54">
            <v>0</v>
          </cell>
          <cell r="E54">
            <v>0</v>
          </cell>
          <cell r="F54">
            <v>1398.47</v>
          </cell>
          <cell r="G54">
            <v>176.67</v>
          </cell>
          <cell r="H54">
            <v>1221.8</v>
          </cell>
        </row>
        <row r="55">
          <cell r="A55" t="str">
            <v>ELIANE GONCALVES DE CARVALHO MIRANDA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3313.45</v>
          </cell>
          <cell r="G55">
            <v>452.01</v>
          </cell>
          <cell r="H55">
            <v>2861.44</v>
          </cell>
        </row>
        <row r="56">
          <cell r="A56" t="str">
            <v>ELISANGELA DA SILVA SANTOS OLIVEIRA</v>
          </cell>
          <cell r="B56" t="str">
            <v>AUXILIAR DE SERVICOS GERAIS</v>
          </cell>
          <cell r="C56">
            <v>1080</v>
          </cell>
          <cell r="D56">
            <v>0</v>
          </cell>
          <cell r="E56">
            <v>0</v>
          </cell>
          <cell r="F56">
            <v>1350</v>
          </cell>
          <cell r="G56">
            <v>172.8</v>
          </cell>
          <cell r="H56">
            <v>1177.2</v>
          </cell>
        </row>
        <row r="57">
          <cell r="A57" t="str">
            <v>ELIZABETE BARBOSA DE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1396.91</v>
          </cell>
          <cell r="G57">
            <v>176.55</v>
          </cell>
          <cell r="H57">
            <v>1220.3599999999999</v>
          </cell>
        </row>
        <row r="58">
          <cell r="A58" t="str">
            <v>ELLEN QUEIROZ GOMES</v>
          </cell>
          <cell r="B58" t="str">
            <v>MEDICO (A) GINECOLOGISTA</v>
          </cell>
          <cell r="C58">
            <v>5474.25</v>
          </cell>
          <cell r="D58">
            <v>0</v>
          </cell>
          <cell r="E58">
            <v>0</v>
          </cell>
          <cell r="F58">
            <v>6717.02</v>
          </cell>
          <cell r="G58">
            <v>1443.51</v>
          </cell>
          <cell r="H58">
            <v>5273.51</v>
          </cell>
        </row>
        <row r="59">
          <cell r="A59" t="str">
            <v>ELVILANDIA DA SILVA REIS</v>
          </cell>
          <cell r="B59" t="str">
            <v>COPEIRO (A)</v>
          </cell>
          <cell r="C59">
            <v>1080</v>
          </cell>
          <cell r="D59">
            <v>0</v>
          </cell>
          <cell r="E59">
            <v>0</v>
          </cell>
          <cell r="F59">
            <v>1382.8</v>
          </cell>
          <cell r="G59">
            <v>172.8</v>
          </cell>
          <cell r="H59">
            <v>1210</v>
          </cell>
        </row>
        <row r="60">
          <cell r="A60" t="str">
            <v>EVANI CARDOSO DE SOUZA VIEIRA TELES</v>
          </cell>
          <cell r="B60" t="str">
            <v>COORDENADOR (A) DE HIGIENIZACAO</v>
          </cell>
          <cell r="C60">
            <v>2627.42</v>
          </cell>
          <cell r="D60">
            <v>0</v>
          </cell>
          <cell r="E60">
            <v>0</v>
          </cell>
          <cell r="F60">
            <v>3965.39</v>
          </cell>
          <cell r="G60">
            <v>610.77</v>
          </cell>
          <cell r="H60">
            <v>3354.62</v>
          </cell>
        </row>
        <row r="61">
          <cell r="A61" t="str">
            <v>EVANICIA CRISTINA ROSA ALVES</v>
          </cell>
          <cell r="B61" t="str">
            <v>COPEIRO (A)</v>
          </cell>
          <cell r="C61">
            <v>1080</v>
          </cell>
          <cell r="D61">
            <v>0</v>
          </cell>
          <cell r="E61">
            <v>0</v>
          </cell>
          <cell r="F61">
            <v>1365.42</v>
          </cell>
          <cell r="G61">
            <v>194.74</v>
          </cell>
          <cell r="H61">
            <v>1170.68</v>
          </cell>
        </row>
        <row r="62">
          <cell r="A62" t="str">
            <v>FABIO MACEDO FREITAS</v>
          </cell>
          <cell r="B62" t="str">
            <v>AUXILIAR DE PATRIMONIO</v>
          </cell>
          <cell r="C62">
            <v>1349.34</v>
          </cell>
          <cell r="D62">
            <v>0</v>
          </cell>
          <cell r="E62">
            <v>0</v>
          </cell>
          <cell r="F62">
            <v>1673.29</v>
          </cell>
          <cell r="G62">
            <v>214.82</v>
          </cell>
          <cell r="H62">
            <v>1458.47</v>
          </cell>
        </row>
        <row r="63">
          <cell r="A63" t="str">
            <v>FERNANDA DIAS ANDRADE</v>
          </cell>
          <cell r="B63" t="str">
            <v>ASSISTENTE ADMINISTRATIVO</v>
          </cell>
          <cell r="C63">
            <v>1563.32</v>
          </cell>
          <cell r="D63">
            <v>0</v>
          </cell>
          <cell r="E63">
            <v>0</v>
          </cell>
          <cell r="F63">
            <v>1933.76</v>
          </cell>
          <cell r="G63">
            <v>214.68</v>
          </cell>
          <cell r="H63">
            <v>1719.08</v>
          </cell>
        </row>
        <row r="64">
          <cell r="A64" t="str">
            <v>FERNANDA MATOS CORDEIRO</v>
          </cell>
          <cell r="B64" t="str">
            <v>ENFERMEIRO (A)</v>
          </cell>
          <cell r="C64">
            <v>2552.5700000000002</v>
          </cell>
          <cell r="D64">
            <v>0</v>
          </cell>
          <cell r="E64">
            <v>0</v>
          </cell>
          <cell r="F64">
            <v>2917.83</v>
          </cell>
          <cell r="G64">
            <v>318.94</v>
          </cell>
          <cell r="H64">
            <v>2598.89</v>
          </cell>
        </row>
        <row r="65">
          <cell r="A65" t="str">
            <v>FERNANDA ROSA FLORES</v>
          </cell>
          <cell r="B65" t="str">
            <v>ENFERMEIRO (A)</v>
          </cell>
          <cell r="C65">
            <v>2552.5700000000002</v>
          </cell>
          <cell r="D65">
            <v>0</v>
          </cell>
          <cell r="E65">
            <v>0</v>
          </cell>
          <cell r="F65">
            <v>1539.63</v>
          </cell>
          <cell r="G65">
            <v>123.17</v>
          </cell>
          <cell r="H65">
            <v>1416.46</v>
          </cell>
        </row>
        <row r="66">
          <cell r="A66" t="str">
            <v>FLAVIANA ALVES PEREIRA CORREA</v>
          </cell>
          <cell r="B66" t="str">
            <v>COPEIRO (A)</v>
          </cell>
          <cell r="C66">
            <v>1080</v>
          </cell>
          <cell r="D66">
            <v>1870.35</v>
          </cell>
          <cell r="E66">
            <v>0</v>
          </cell>
          <cell r="F66">
            <v>1943.03</v>
          </cell>
          <cell r="G66">
            <v>1876.89</v>
          </cell>
          <cell r="H66">
            <v>66.14</v>
          </cell>
        </row>
        <row r="67">
          <cell r="A67" t="str">
            <v>FLAVIANO AUGUSTO DIAS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9304.77</v>
          </cell>
          <cell r="G67">
            <v>2155.14</v>
          </cell>
          <cell r="H67">
            <v>7149.63</v>
          </cell>
        </row>
        <row r="68">
          <cell r="A68" t="str">
            <v>FRANCISCA PEREIRA DA SILVA</v>
          </cell>
          <cell r="B68" t="str">
            <v>AUXILIAR DE SERVICOS GERAIS</v>
          </cell>
          <cell r="C68">
            <v>1080</v>
          </cell>
          <cell r="D68">
            <v>0</v>
          </cell>
          <cell r="E68">
            <v>0</v>
          </cell>
          <cell r="F68">
            <v>1382.4</v>
          </cell>
          <cell r="G68">
            <v>174.59</v>
          </cell>
          <cell r="H68">
            <v>1207.81</v>
          </cell>
        </row>
        <row r="69">
          <cell r="A69" t="str">
            <v>GABRIELA MOURA BORTOLUCCI NEVES</v>
          </cell>
          <cell r="B69" t="str">
            <v>AUXILIAR DE SERVICOS GERAIS</v>
          </cell>
          <cell r="C69">
            <v>1080</v>
          </cell>
          <cell r="D69">
            <v>0</v>
          </cell>
          <cell r="E69">
            <v>0</v>
          </cell>
          <cell r="F69">
            <v>1382.45</v>
          </cell>
          <cell r="G69">
            <v>175.39</v>
          </cell>
          <cell r="H69">
            <v>1207.06</v>
          </cell>
        </row>
        <row r="70">
          <cell r="A70" t="str">
            <v>GISELLE CRISTINA DE MESQUITA</v>
          </cell>
          <cell r="B70" t="str">
            <v>TECNICO (A) DE ALIMENTOS</v>
          </cell>
          <cell r="C70">
            <v>1563.32</v>
          </cell>
          <cell r="D70">
            <v>0</v>
          </cell>
          <cell r="E70">
            <v>0</v>
          </cell>
          <cell r="F70">
            <v>2273.66</v>
          </cell>
          <cell r="G70">
            <v>310.79000000000002</v>
          </cell>
          <cell r="H70">
            <v>1962.87</v>
          </cell>
        </row>
        <row r="71">
          <cell r="A71" t="str">
            <v>GUILHERME MOCHEL NEGRI</v>
          </cell>
          <cell r="B71" t="str">
            <v>MEDICO (A) GINECOLOGISTA</v>
          </cell>
          <cell r="C71">
            <v>5474.25</v>
          </cell>
          <cell r="D71">
            <v>0</v>
          </cell>
          <cell r="E71">
            <v>0</v>
          </cell>
          <cell r="F71">
            <v>5947.56</v>
          </cell>
          <cell r="G71">
            <v>1231.9100000000001</v>
          </cell>
          <cell r="H71">
            <v>4715.6499999999996</v>
          </cell>
        </row>
        <row r="72">
          <cell r="A72" t="str">
            <v>GUSTAVO LUIZ QUEIROZ LIMA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0</v>
          </cell>
          <cell r="F72">
            <v>6955.35</v>
          </cell>
          <cell r="G72">
            <v>1509.05</v>
          </cell>
          <cell r="H72">
            <v>5446.3</v>
          </cell>
        </row>
        <row r="73">
          <cell r="A73" t="str">
            <v>HELENA PEREIRA FLORES</v>
          </cell>
          <cell r="B73" t="str">
            <v>AUXILIAR DE SERVICOS GERAIS</v>
          </cell>
          <cell r="C73">
            <v>1080</v>
          </cell>
          <cell r="D73">
            <v>1861.97</v>
          </cell>
          <cell r="E73">
            <v>0</v>
          </cell>
          <cell r="F73">
            <v>1935.17</v>
          </cell>
          <cell r="G73">
            <v>1868.56</v>
          </cell>
          <cell r="H73">
            <v>66.61</v>
          </cell>
        </row>
        <row r="74">
          <cell r="A74" t="str">
            <v>HELOISA GONCALVES DE CARVALHO JACINTO</v>
          </cell>
          <cell r="B74" t="str">
            <v>ENFERMEIRO (A)</v>
          </cell>
          <cell r="C74">
            <v>2552.5700000000002</v>
          </cell>
          <cell r="D74">
            <v>0</v>
          </cell>
          <cell r="E74">
            <v>0</v>
          </cell>
          <cell r="F74">
            <v>3218.64</v>
          </cell>
          <cell r="G74">
            <v>428.93</v>
          </cell>
          <cell r="H74">
            <v>2789.71</v>
          </cell>
        </row>
        <row r="75">
          <cell r="A75" t="str">
            <v>ILANA BATISTA RESENDE</v>
          </cell>
          <cell r="B75" t="str">
            <v>MEDICO (A) GINECOLOGISTA</v>
          </cell>
          <cell r="C75">
            <v>8211.82</v>
          </cell>
          <cell r="D75">
            <v>0</v>
          </cell>
          <cell r="E75">
            <v>0</v>
          </cell>
          <cell r="F75">
            <v>9597.61</v>
          </cell>
          <cell r="G75">
            <v>2235.67</v>
          </cell>
          <cell r="H75">
            <v>7361.94</v>
          </cell>
        </row>
        <row r="76">
          <cell r="A76" t="str">
            <v>INESLUCY RAMALHO PEREIRA</v>
          </cell>
          <cell r="B76" t="str">
            <v>PSICOLOGO (A)</v>
          </cell>
          <cell r="C76">
            <v>3539.58</v>
          </cell>
          <cell r="D76">
            <v>0</v>
          </cell>
          <cell r="E76">
            <v>0</v>
          </cell>
          <cell r="F76">
            <v>4115.76</v>
          </cell>
          <cell r="G76">
            <v>647.38</v>
          </cell>
          <cell r="H76">
            <v>3468.38</v>
          </cell>
        </row>
        <row r="77">
          <cell r="A77" t="str">
            <v>INGREDY PAULA DE MORAIS GARCIA</v>
          </cell>
          <cell r="B77" t="str">
            <v>FISIOTERAPEUTA</v>
          </cell>
          <cell r="C77">
            <v>2436.13</v>
          </cell>
          <cell r="D77">
            <v>0</v>
          </cell>
          <cell r="E77">
            <v>0</v>
          </cell>
          <cell r="F77">
            <v>2303.79</v>
          </cell>
          <cell r="G77">
            <v>221.77</v>
          </cell>
          <cell r="H77">
            <v>2082.02</v>
          </cell>
        </row>
        <row r="78">
          <cell r="A78" t="str">
            <v>ISANA CAROLINA FRANCA JUNQUEIRA</v>
          </cell>
          <cell r="B78" t="str">
            <v>MEDICO (A) OBSTETRA</v>
          </cell>
          <cell r="C78">
            <v>5474.25</v>
          </cell>
          <cell r="D78">
            <v>0</v>
          </cell>
          <cell r="E78">
            <v>0</v>
          </cell>
          <cell r="F78">
            <v>6205.7</v>
          </cell>
          <cell r="G78">
            <v>1302.9000000000001</v>
          </cell>
          <cell r="H78">
            <v>4902.8</v>
          </cell>
        </row>
        <row r="79">
          <cell r="A79" t="str">
            <v>IZADORA SEBASTIANA MOREIRA BARBOSA</v>
          </cell>
          <cell r="B79" t="str">
            <v>ENFERMEIRO (A)</v>
          </cell>
          <cell r="C79">
            <v>2552.5700000000002</v>
          </cell>
          <cell r="D79">
            <v>0</v>
          </cell>
          <cell r="E79">
            <v>0</v>
          </cell>
          <cell r="F79">
            <v>2886.8</v>
          </cell>
          <cell r="G79">
            <v>314.02999999999997</v>
          </cell>
          <cell r="H79">
            <v>2572.77</v>
          </cell>
        </row>
        <row r="80">
          <cell r="A80" t="str">
            <v>JACKELINE CARNEIRO DA ROCHA</v>
          </cell>
          <cell r="B80" t="str">
            <v>FISIOTERAPEUTA</v>
          </cell>
          <cell r="C80">
            <v>2436.13</v>
          </cell>
          <cell r="D80">
            <v>0</v>
          </cell>
          <cell r="E80">
            <v>0</v>
          </cell>
          <cell r="F80">
            <v>2886.35</v>
          </cell>
          <cell r="G80">
            <v>313.95999999999998</v>
          </cell>
          <cell r="H80">
            <v>2572.39</v>
          </cell>
        </row>
        <row r="81">
          <cell r="A81" t="str">
            <v>JANINE MARTINS FERREIRA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0</v>
          </cell>
          <cell r="F81">
            <v>10318.07</v>
          </cell>
          <cell r="G81">
            <v>2433.8000000000002</v>
          </cell>
          <cell r="H81">
            <v>7884.27</v>
          </cell>
        </row>
        <row r="82">
          <cell r="A82" t="str">
            <v>JANNAINA BISPO DE JESUS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0</v>
          </cell>
          <cell r="F82">
            <v>1857.49</v>
          </cell>
          <cell r="G82">
            <v>167.17</v>
          </cell>
          <cell r="H82">
            <v>1690.32</v>
          </cell>
        </row>
        <row r="83">
          <cell r="A83" t="str">
            <v>JENNYFER DE ABREU COTRIM</v>
          </cell>
          <cell r="B83" t="str">
            <v>TECNICO (A) DE LABORATORIO</v>
          </cell>
          <cell r="C83">
            <v>1906.55</v>
          </cell>
          <cell r="D83">
            <v>0</v>
          </cell>
          <cell r="E83">
            <v>0</v>
          </cell>
          <cell r="F83">
            <v>2217.88</v>
          </cell>
          <cell r="G83">
            <v>199.6</v>
          </cell>
          <cell r="H83">
            <v>2018.28</v>
          </cell>
        </row>
        <row r="84">
          <cell r="A84" t="str">
            <v>JESSICA PAMELLA ALVES PEREIRA</v>
          </cell>
          <cell r="B84" t="str">
            <v>AUXILIAR DE FARMACIA</v>
          </cell>
          <cell r="C84">
            <v>1421.19</v>
          </cell>
          <cell r="D84">
            <v>0</v>
          </cell>
          <cell r="E84">
            <v>0</v>
          </cell>
          <cell r="F84">
            <v>2062.27</v>
          </cell>
          <cell r="G84">
            <v>270.87</v>
          </cell>
          <cell r="H84">
            <v>1791.4</v>
          </cell>
        </row>
        <row r="85">
          <cell r="A85" t="str">
            <v>JHENIFER CAMILA DOS SANTOS FERREIRA FELIX</v>
          </cell>
          <cell r="B85" t="str">
            <v>FARMACEUTICO (A)</v>
          </cell>
          <cell r="C85">
            <v>2627.42</v>
          </cell>
          <cell r="D85">
            <v>0</v>
          </cell>
          <cell r="E85">
            <v>0</v>
          </cell>
          <cell r="F85">
            <v>3626.43</v>
          </cell>
          <cell r="G85">
            <v>528.22</v>
          </cell>
          <cell r="H85">
            <v>3098.21</v>
          </cell>
        </row>
        <row r="86">
          <cell r="A86" t="str">
            <v>JOSE JOSE DE ALCANTARA</v>
          </cell>
          <cell r="B86" t="str">
            <v>COPEIRO (A)</v>
          </cell>
          <cell r="C86">
            <v>1080</v>
          </cell>
          <cell r="D86">
            <v>0</v>
          </cell>
          <cell r="E86">
            <v>0</v>
          </cell>
          <cell r="F86">
            <v>1600.02</v>
          </cell>
          <cell r="G86">
            <v>192.8</v>
          </cell>
          <cell r="H86">
            <v>1407.22</v>
          </cell>
        </row>
        <row r="87">
          <cell r="A87" t="str">
            <v>JOSILENE DOS SANTOS MATOS</v>
          </cell>
          <cell r="B87" t="str">
            <v>TECNICO (A) DE NUTRICAO</v>
          </cell>
          <cell r="C87">
            <v>1563.32</v>
          </cell>
          <cell r="D87">
            <v>0</v>
          </cell>
          <cell r="E87">
            <v>0</v>
          </cell>
          <cell r="F87">
            <v>1904.39</v>
          </cell>
          <cell r="G87">
            <v>265.19</v>
          </cell>
          <cell r="H87">
            <v>1639.2</v>
          </cell>
        </row>
        <row r="88">
          <cell r="A88" t="str">
            <v>JULIANA ALVES MEDEIROS RESENDE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3689.8</v>
          </cell>
          <cell r="G88">
            <v>543.65</v>
          </cell>
          <cell r="H88">
            <v>3146.15</v>
          </cell>
        </row>
        <row r="89">
          <cell r="A89" t="str">
            <v>JULIANA CARVALHO PEREIRA</v>
          </cell>
          <cell r="B89" t="str">
            <v>ENFERMEIRO (A)</v>
          </cell>
          <cell r="C89">
            <v>2552.5700000000002</v>
          </cell>
          <cell r="D89">
            <v>0</v>
          </cell>
          <cell r="E89">
            <v>0</v>
          </cell>
          <cell r="F89">
            <v>3869.2</v>
          </cell>
          <cell r="G89">
            <v>587.34</v>
          </cell>
          <cell r="H89">
            <v>3281.86</v>
          </cell>
        </row>
        <row r="90">
          <cell r="A90" t="str">
            <v>JULIANA DE OLIVEIRA SANTOS</v>
          </cell>
          <cell r="B90" t="str">
            <v>ASSISTENTE ADMINISTRATIVO</v>
          </cell>
          <cell r="C90">
            <v>1563.32</v>
          </cell>
          <cell r="D90">
            <v>0</v>
          </cell>
          <cell r="E90">
            <v>0</v>
          </cell>
          <cell r="F90">
            <v>4471.95</v>
          </cell>
          <cell r="G90">
            <v>845.08</v>
          </cell>
          <cell r="H90">
            <v>3626.87</v>
          </cell>
        </row>
        <row r="91">
          <cell r="A91" t="str">
            <v>JULIANA SANTOS NASCIMENTO</v>
          </cell>
          <cell r="B91" t="str">
            <v>ENFERMEIRO (A)</v>
          </cell>
          <cell r="C91">
            <v>2552.5700000000002</v>
          </cell>
          <cell r="D91">
            <v>0</v>
          </cell>
          <cell r="E91">
            <v>0</v>
          </cell>
          <cell r="F91">
            <v>5240.37</v>
          </cell>
          <cell r="G91">
            <v>989.69</v>
          </cell>
          <cell r="H91">
            <v>4250.68</v>
          </cell>
        </row>
        <row r="92">
          <cell r="A92" t="str">
            <v>LAUDECI PEREIRA SILVA MARTINS</v>
          </cell>
          <cell r="B92" t="str">
            <v>COPEIRO (A)</v>
          </cell>
          <cell r="C92">
            <v>1080</v>
          </cell>
          <cell r="D92">
            <v>0</v>
          </cell>
          <cell r="E92">
            <v>0</v>
          </cell>
          <cell r="F92">
            <v>1382.79</v>
          </cell>
          <cell r="G92">
            <v>175.42</v>
          </cell>
          <cell r="H92">
            <v>1207.3699999999999</v>
          </cell>
        </row>
        <row r="93">
          <cell r="A93" t="str">
            <v>LELIA KAROLLINE MARINHO DA MOTA MELO</v>
          </cell>
          <cell r="B93" t="str">
            <v>ENFERMEIRO (A)</v>
          </cell>
          <cell r="C93">
            <v>2552.5700000000002</v>
          </cell>
          <cell r="D93">
            <v>0</v>
          </cell>
          <cell r="E93">
            <v>0</v>
          </cell>
          <cell r="F93">
            <v>3768.69</v>
          </cell>
          <cell r="G93">
            <v>441.36</v>
          </cell>
          <cell r="H93">
            <v>3327.33</v>
          </cell>
        </row>
        <row r="94">
          <cell r="A94" t="str">
            <v>LEYLA CAROLINA CAETANO DA SILVA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2053.5500000000002</v>
          </cell>
          <cell r="G94">
            <v>451.98</v>
          </cell>
          <cell r="H94">
            <v>1601.57</v>
          </cell>
        </row>
        <row r="95">
          <cell r="A95" t="str">
            <v>LIDIA MARIA DO CARMO</v>
          </cell>
          <cell r="B95" t="str">
            <v>ENFERMEIRO (A)</v>
          </cell>
          <cell r="C95">
            <v>2552.5700000000002</v>
          </cell>
          <cell r="D95">
            <v>0</v>
          </cell>
          <cell r="E95">
            <v>0</v>
          </cell>
          <cell r="F95">
            <v>2405.67</v>
          </cell>
          <cell r="G95">
            <v>237.89</v>
          </cell>
          <cell r="H95">
            <v>2167.7800000000002</v>
          </cell>
        </row>
        <row r="96">
          <cell r="A96" t="str">
            <v>LOURDES MARIA DE PAULA SANTOS</v>
          </cell>
          <cell r="B96" t="str">
            <v>COORDENADOR (A) DE SERVICO SOCIAL</v>
          </cell>
          <cell r="C96">
            <v>2413.36</v>
          </cell>
          <cell r="D96">
            <v>0</v>
          </cell>
          <cell r="E96">
            <v>0</v>
          </cell>
          <cell r="F96">
            <v>4053.9</v>
          </cell>
          <cell r="G96">
            <v>632.30999999999995</v>
          </cell>
          <cell r="H96">
            <v>3421.59</v>
          </cell>
        </row>
        <row r="97">
          <cell r="A97" t="str">
            <v>LUCIANO GONCALVES IZIDORIO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5145.2</v>
          </cell>
          <cell r="G97">
            <v>960.16</v>
          </cell>
          <cell r="H97">
            <v>4185.04</v>
          </cell>
        </row>
        <row r="98">
          <cell r="A98" t="str">
            <v>LUTIELLY IDELFONSO DA SILVA</v>
          </cell>
          <cell r="B98" t="str">
            <v>TECNICO (A) DE ENFERMAGEM</v>
          </cell>
          <cell r="C98">
            <v>1563.32</v>
          </cell>
          <cell r="D98">
            <v>0</v>
          </cell>
          <cell r="E98">
            <v>0</v>
          </cell>
          <cell r="F98">
            <v>2035.46</v>
          </cell>
          <cell r="G98">
            <v>183.19</v>
          </cell>
          <cell r="H98">
            <v>1852.27</v>
          </cell>
        </row>
        <row r="99">
          <cell r="A99" t="str">
            <v>LUZIA APARECIDA SANTOS DE AQUINO</v>
          </cell>
          <cell r="B99" t="str">
            <v>TECNICO (A) DE NUTRICAO</v>
          </cell>
          <cell r="C99">
            <v>1563.32</v>
          </cell>
          <cell r="D99">
            <v>0</v>
          </cell>
          <cell r="E99">
            <v>0</v>
          </cell>
          <cell r="F99">
            <v>1889.37</v>
          </cell>
          <cell r="G99">
            <v>263.83999999999997</v>
          </cell>
          <cell r="H99">
            <v>1625.53</v>
          </cell>
        </row>
        <row r="100">
          <cell r="A100" t="str">
            <v>LUZINETE MARIA DE SOUSA</v>
          </cell>
          <cell r="B100" t="str">
            <v>TECNICO (A) DE ENFERMAGEM</v>
          </cell>
          <cell r="C100">
            <v>1563.32</v>
          </cell>
          <cell r="D100">
            <v>0</v>
          </cell>
          <cell r="E100">
            <v>0</v>
          </cell>
          <cell r="F100">
            <v>2970.85</v>
          </cell>
          <cell r="G100">
            <v>382.29</v>
          </cell>
          <cell r="H100">
            <v>2588.56</v>
          </cell>
        </row>
        <row r="101">
          <cell r="A101" t="str">
            <v>MAGDA EMANUELLY CUNHAGO DE SOUZA</v>
          </cell>
          <cell r="B101" t="str">
            <v>FARMACEUTICO (A)</v>
          </cell>
          <cell r="C101">
            <v>2627.42</v>
          </cell>
          <cell r="D101">
            <v>0</v>
          </cell>
          <cell r="E101">
            <v>0</v>
          </cell>
          <cell r="F101">
            <v>3484.95</v>
          </cell>
          <cell r="G101">
            <v>493.78</v>
          </cell>
          <cell r="H101">
            <v>2991.17</v>
          </cell>
        </row>
        <row r="102">
          <cell r="A102" t="str">
            <v>MANUELLA DE SENA ANTONIO REIS</v>
          </cell>
          <cell r="B102" t="str">
            <v>ENFERMEIRO (A)</v>
          </cell>
          <cell r="C102">
            <v>2552.5700000000002</v>
          </cell>
          <cell r="D102">
            <v>0</v>
          </cell>
          <cell r="E102">
            <v>0</v>
          </cell>
          <cell r="F102">
            <v>2405.67</v>
          </cell>
          <cell r="G102">
            <v>237.89</v>
          </cell>
          <cell r="H102">
            <v>2167.7800000000002</v>
          </cell>
        </row>
        <row r="103">
          <cell r="A103" t="str">
            <v>MARCELA CARNEIRO SILVA</v>
          </cell>
          <cell r="B103" t="str">
            <v>COORDENADOR (A) ADMINISTRATIVO</v>
          </cell>
          <cell r="C103">
            <v>4497.79</v>
          </cell>
          <cell r="D103">
            <v>0</v>
          </cell>
          <cell r="E103">
            <v>0</v>
          </cell>
          <cell r="F103">
            <v>4722.68</v>
          </cell>
          <cell r="G103">
            <v>829.07</v>
          </cell>
          <cell r="H103">
            <v>3893.61</v>
          </cell>
        </row>
        <row r="104">
          <cell r="A104" t="str">
            <v>MARCELA MAGALHAES MEIRELLES LOURENCO</v>
          </cell>
          <cell r="B104" t="str">
            <v>COORDENADOR (A) DE FARMACIA</v>
          </cell>
          <cell r="C104">
            <v>2627.42</v>
          </cell>
          <cell r="D104">
            <v>0</v>
          </cell>
          <cell r="E104">
            <v>0</v>
          </cell>
          <cell r="F104">
            <v>4609.0600000000004</v>
          </cell>
          <cell r="G104">
            <v>793.82</v>
          </cell>
          <cell r="H104">
            <v>3815.24</v>
          </cell>
        </row>
        <row r="105">
          <cell r="A105" t="str">
            <v>MARIA CONCEICAO RODRIGUES OLIVEIRA</v>
          </cell>
          <cell r="B105" t="str">
            <v>AUXILIAR DE SERVICOS GERAIS</v>
          </cell>
          <cell r="C105">
            <v>1080</v>
          </cell>
          <cell r="D105">
            <v>0</v>
          </cell>
          <cell r="E105">
            <v>0</v>
          </cell>
          <cell r="F105">
            <v>1328.8</v>
          </cell>
          <cell r="G105">
            <v>170.73</v>
          </cell>
          <cell r="H105">
            <v>1158.07</v>
          </cell>
        </row>
        <row r="106">
          <cell r="A106" t="str">
            <v>MARIA DE CASTRO LUZ PEREIRA</v>
          </cell>
          <cell r="B106" t="str">
            <v>AUXILIAR DE SERVICOS GERAIS</v>
          </cell>
          <cell r="C106">
            <v>1080</v>
          </cell>
          <cell r="D106">
            <v>0</v>
          </cell>
          <cell r="E106">
            <v>0</v>
          </cell>
          <cell r="F106">
            <v>1296</v>
          </cell>
          <cell r="G106">
            <v>267.83999999999997</v>
          </cell>
          <cell r="H106">
            <v>1028.1600000000001</v>
          </cell>
        </row>
        <row r="107">
          <cell r="A107" t="str">
            <v>MARIA DE FATIMA SOARES</v>
          </cell>
          <cell r="B107" t="str">
            <v>TECNICO (A) DE ENFERMAGEM</v>
          </cell>
          <cell r="C107">
            <v>1563.32</v>
          </cell>
          <cell r="D107">
            <v>0</v>
          </cell>
          <cell r="E107">
            <v>0</v>
          </cell>
          <cell r="F107">
            <v>990.66</v>
          </cell>
          <cell r="G107">
            <v>79.25</v>
          </cell>
          <cell r="H107">
            <v>911.41</v>
          </cell>
        </row>
        <row r="108">
          <cell r="A108" t="str">
            <v>MARIA DOS REIS SILVA</v>
          </cell>
          <cell r="B108" t="str">
            <v>ASSISTENTE ADMINISTRATIVO</v>
          </cell>
          <cell r="C108">
            <v>1563.32</v>
          </cell>
          <cell r="D108">
            <v>0</v>
          </cell>
          <cell r="E108">
            <v>0</v>
          </cell>
          <cell r="F108">
            <v>2011.84</v>
          </cell>
          <cell r="G108">
            <v>274.86</v>
          </cell>
          <cell r="H108">
            <v>1736.98</v>
          </cell>
        </row>
        <row r="109">
          <cell r="A109" t="str">
            <v>MARIA IZABELA DE FREITAS RIOS DOS SANTOS</v>
          </cell>
          <cell r="B109" t="str">
            <v>GERENTE TECNICO</v>
          </cell>
          <cell r="C109">
            <v>10000</v>
          </cell>
          <cell r="D109">
            <v>0</v>
          </cell>
          <cell r="E109">
            <v>0</v>
          </cell>
          <cell r="F109">
            <v>10500</v>
          </cell>
          <cell r="G109">
            <v>2483.83</v>
          </cell>
          <cell r="H109">
            <v>8016.17</v>
          </cell>
        </row>
        <row r="110">
          <cell r="A110" t="str">
            <v>MARIA LUCILENE PORTO</v>
          </cell>
          <cell r="B110" t="str">
            <v>AUXILIAR DE SERVICOS GERAIS</v>
          </cell>
          <cell r="C110">
            <v>1080</v>
          </cell>
          <cell r="D110">
            <v>0</v>
          </cell>
          <cell r="E110">
            <v>0</v>
          </cell>
          <cell r="F110">
            <v>1339.88</v>
          </cell>
          <cell r="G110">
            <v>169.83</v>
          </cell>
          <cell r="H110">
            <v>1170.05</v>
          </cell>
        </row>
        <row r="111">
          <cell r="A111" t="str">
            <v>MARIA LUIZA DE OLIVEIRA</v>
          </cell>
          <cell r="B111" t="str">
            <v>TECNICO (A) DE NUTRICAO</v>
          </cell>
          <cell r="C111">
            <v>1563.32</v>
          </cell>
          <cell r="D111">
            <v>0</v>
          </cell>
          <cell r="E111">
            <v>0</v>
          </cell>
          <cell r="F111">
            <v>1904.39</v>
          </cell>
          <cell r="G111">
            <v>265.19</v>
          </cell>
          <cell r="H111">
            <v>1639.2</v>
          </cell>
        </row>
        <row r="112">
          <cell r="A112" t="str">
            <v>MARIA LUIZA SARAIVA DOS SANTOS BASTOS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0</v>
          </cell>
          <cell r="F112">
            <v>1586.64</v>
          </cell>
          <cell r="G112">
            <v>191.73</v>
          </cell>
          <cell r="H112">
            <v>1394.91</v>
          </cell>
        </row>
        <row r="113">
          <cell r="A113" t="str">
            <v>MARIA MARLI ALVES MORAIS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1957.29</v>
          </cell>
          <cell r="G113">
            <v>269.95</v>
          </cell>
          <cell r="H113">
            <v>1687.34</v>
          </cell>
        </row>
        <row r="114">
          <cell r="A114" t="str">
            <v>MARIA SATURNINA MACIEL FERREIRA</v>
          </cell>
          <cell r="B114" t="str">
            <v>AUXILIAR DE SERVICOS GERAIS</v>
          </cell>
          <cell r="C114">
            <v>1080</v>
          </cell>
          <cell r="D114">
            <v>0</v>
          </cell>
          <cell r="E114">
            <v>0</v>
          </cell>
          <cell r="F114">
            <v>1476.1</v>
          </cell>
          <cell r="G114">
            <v>182.88</v>
          </cell>
          <cell r="H114">
            <v>1293.22</v>
          </cell>
        </row>
        <row r="115">
          <cell r="A115" t="str">
            <v>MARIA SUELI VIEIRA DE OLIVEIRA</v>
          </cell>
          <cell r="B115" t="str">
            <v xml:space="preserve">COZINHEIRO (A) </v>
          </cell>
          <cell r="C115">
            <v>1705.43</v>
          </cell>
          <cell r="D115">
            <v>0</v>
          </cell>
          <cell r="E115">
            <v>0</v>
          </cell>
          <cell r="F115">
            <v>2057.86</v>
          </cell>
          <cell r="G115">
            <v>185.2</v>
          </cell>
          <cell r="H115">
            <v>1872.66</v>
          </cell>
        </row>
        <row r="116">
          <cell r="A116" t="str">
            <v>MARIANA CHRISTINO DE MELO SOARES</v>
          </cell>
          <cell r="B116" t="str">
            <v>MEDICO (A) OBSTETRA</v>
          </cell>
          <cell r="C116">
            <v>8211.82</v>
          </cell>
          <cell r="D116">
            <v>0</v>
          </cell>
          <cell r="E116">
            <v>0</v>
          </cell>
          <cell r="F116">
            <v>9308.4500000000007</v>
          </cell>
          <cell r="G116">
            <v>2156.16</v>
          </cell>
          <cell r="H116">
            <v>7152.29</v>
          </cell>
        </row>
        <row r="117">
          <cell r="A117" t="str">
            <v>MARIANA MATIAS DINIZ BRITO</v>
          </cell>
          <cell r="B117" t="str">
            <v>MEDICO (A) OBSTETRA</v>
          </cell>
          <cell r="C117">
            <v>8211.82</v>
          </cell>
          <cell r="D117">
            <v>0</v>
          </cell>
          <cell r="E117">
            <v>0</v>
          </cell>
          <cell r="F117">
            <v>9302.7199999999993</v>
          </cell>
          <cell r="G117">
            <v>2154.58</v>
          </cell>
          <cell r="H117">
            <v>7148.14</v>
          </cell>
        </row>
        <row r="118">
          <cell r="A118" t="str">
            <v>MARIANA SILVA LOBO</v>
          </cell>
          <cell r="B118" t="str">
            <v>MEDICO (A) OBSTETRA</v>
          </cell>
          <cell r="C118">
            <v>8211.82</v>
          </cell>
          <cell r="D118">
            <v>0</v>
          </cell>
          <cell r="E118">
            <v>0</v>
          </cell>
          <cell r="F118">
            <v>10568.45</v>
          </cell>
          <cell r="G118">
            <v>2502.66</v>
          </cell>
          <cell r="H118">
            <v>8065.79</v>
          </cell>
        </row>
        <row r="119">
          <cell r="A119" t="str">
            <v>MARIENE PEIXOTO DAMASCENO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0</v>
          </cell>
          <cell r="F119">
            <v>2383.9699999999998</v>
          </cell>
          <cell r="G119">
            <v>328.25</v>
          </cell>
          <cell r="H119">
            <v>2055.7199999999998</v>
          </cell>
        </row>
        <row r="120">
          <cell r="A120" t="str">
            <v>MARILDA DE FATIMA DA CRUZ</v>
          </cell>
          <cell r="B120" t="str">
            <v>ASSISTENTE SOCIAL</v>
          </cell>
          <cell r="C120">
            <v>2413.36</v>
          </cell>
          <cell r="D120">
            <v>0</v>
          </cell>
          <cell r="E120">
            <v>0</v>
          </cell>
          <cell r="F120">
            <v>2444.36</v>
          </cell>
          <cell r="G120">
            <v>244.01</v>
          </cell>
          <cell r="H120">
            <v>2200.35</v>
          </cell>
        </row>
        <row r="121">
          <cell r="A121" t="str">
            <v>MARILENE BARBOSA DE SOUZA</v>
          </cell>
          <cell r="B121" t="str">
            <v>COPEIRO (A)</v>
          </cell>
          <cell r="C121">
            <v>1080</v>
          </cell>
          <cell r="D121">
            <v>0</v>
          </cell>
          <cell r="E121">
            <v>0</v>
          </cell>
          <cell r="F121">
            <v>1421.28</v>
          </cell>
          <cell r="G121">
            <v>173.25</v>
          </cell>
          <cell r="H121">
            <v>1248.03</v>
          </cell>
        </row>
        <row r="122">
          <cell r="A122" t="str">
            <v>MARILI MESSIAS DE ALCANTARA</v>
          </cell>
          <cell r="B122" t="str">
            <v>AUXILIAR DE SERVICOS GERAIS</v>
          </cell>
          <cell r="C122">
            <v>1080</v>
          </cell>
          <cell r="D122">
            <v>0</v>
          </cell>
          <cell r="E122">
            <v>0</v>
          </cell>
          <cell r="F122">
            <v>1350</v>
          </cell>
          <cell r="G122">
            <v>172.8</v>
          </cell>
          <cell r="H122">
            <v>1177.2</v>
          </cell>
        </row>
        <row r="123">
          <cell r="A123" t="str">
            <v>MARINELCA GONZAGA DA SILVA</v>
          </cell>
          <cell r="B123" t="str">
            <v>COPEIRO (A)</v>
          </cell>
          <cell r="C123">
            <v>1080</v>
          </cell>
          <cell r="D123">
            <v>0</v>
          </cell>
          <cell r="E123">
            <v>0</v>
          </cell>
          <cell r="F123">
            <v>1387.85</v>
          </cell>
          <cell r="G123">
            <v>175.82</v>
          </cell>
          <cell r="H123">
            <v>1212.03</v>
          </cell>
        </row>
        <row r="124">
          <cell r="A124" t="str">
            <v>MARINELZA ROCHA DOS SANTOS DAMASO</v>
          </cell>
          <cell r="B124" t="str">
            <v>TECNICO (A) DE ENFERMAGEM</v>
          </cell>
          <cell r="C124">
            <v>1563.32</v>
          </cell>
          <cell r="D124">
            <v>0</v>
          </cell>
          <cell r="E124">
            <v>0</v>
          </cell>
          <cell r="F124">
            <v>4557.78</v>
          </cell>
          <cell r="G124">
            <v>871.71</v>
          </cell>
          <cell r="H124">
            <v>3686.07</v>
          </cell>
        </row>
        <row r="125">
          <cell r="A125" t="str">
            <v>MARLENE DA SILVA MARTINS</v>
          </cell>
          <cell r="B125" t="str">
            <v>AUXILIAR DE COZINHA</v>
          </cell>
          <cell r="C125">
            <v>1080</v>
          </cell>
          <cell r="D125">
            <v>0</v>
          </cell>
          <cell r="E125">
            <v>0</v>
          </cell>
          <cell r="F125">
            <v>1388.48</v>
          </cell>
          <cell r="G125">
            <v>173.25</v>
          </cell>
          <cell r="H125">
            <v>1215.23</v>
          </cell>
        </row>
        <row r="126">
          <cell r="A126" t="str">
            <v>MARTA ANTUNES DA SILVA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2806.85</v>
          </cell>
          <cell r="G126">
            <v>535.78</v>
          </cell>
          <cell r="H126">
            <v>2271.0700000000002</v>
          </cell>
        </row>
        <row r="127">
          <cell r="A127" t="str">
            <v>MAURA VENANCIO XAVIER ALMEIDA</v>
          </cell>
          <cell r="B127" t="str">
            <v>ENFERMEIRO (A)</v>
          </cell>
          <cell r="C127">
            <v>2552.5700000000002</v>
          </cell>
          <cell r="D127">
            <v>0</v>
          </cell>
          <cell r="E127">
            <v>0</v>
          </cell>
          <cell r="F127">
            <v>3312.05</v>
          </cell>
          <cell r="G127">
            <v>451.67</v>
          </cell>
          <cell r="H127">
            <v>2860.38</v>
          </cell>
        </row>
        <row r="128">
          <cell r="A128" t="str">
            <v>MILENA KARLA SILVA CRUZ</v>
          </cell>
          <cell r="B128" t="str">
            <v>MEDICO (A) OBSTETRA</v>
          </cell>
          <cell r="C128">
            <v>8211.82</v>
          </cell>
          <cell r="D128">
            <v>0</v>
          </cell>
          <cell r="E128">
            <v>0</v>
          </cell>
          <cell r="F128">
            <v>9076.0499999999993</v>
          </cell>
          <cell r="G128">
            <v>2092.25</v>
          </cell>
          <cell r="H128">
            <v>6983.8</v>
          </cell>
        </row>
        <row r="129">
          <cell r="A129" t="str">
            <v>NADIA HELOISA DE ARAUJO REIS</v>
          </cell>
          <cell r="B129" t="str">
            <v>AUXILIAR DE FARMACIA</v>
          </cell>
          <cell r="C129">
            <v>1421.19</v>
          </cell>
          <cell r="D129">
            <v>2621.19</v>
          </cell>
          <cell r="E129">
            <v>0</v>
          </cell>
          <cell r="F129">
            <v>3400.35</v>
          </cell>
          <cell r="G129">
            <v>2707.92</v>
          </cell>
          <cell r="H129">
            <v>692.43</v>
          </cell>
        </row>
        <row r="130">
          <cell r="A130" t="str">
            <v>NADIA MARTINS FRANCA</v>
          </cell>
          <cell r="B130" t="str">
            <v>FISIOTERAPEUTA</v>
          </cell>
          <cell r="C130">
            <v>2436.13</v>
          </cell>
          <cell r="D130">
            <v>0</v>
          </cell>
          <cell r="E130">
            <v>0</v>
          </cell>
          <cell r="F130">
            <v>2764.54</v>
          </cell>
          <cell r="G130">
            <v>294.68</v>
          </cell>
          <cell r="H130">
            <v>2469.86</v>
          </cell>
        </row>
        <row r="131">
          <cell r="A131" t="str">
            <v>NAIARA RODRIGUES FRANCO</v>
          </cell>
          <cell r="B131" t="str">
            <v>ENFERMEIRO (A)</v>
          </cell>
          <cell r="C131">
            <v>2552.5700000000002</v>
          </cell>
          <cell r="D131">
            <v>0</v>
          </cell>
          <cell r="E131">
            <v>0</v>
          </cell>
          <cell r="F131">
            <v>4908.9799999999996</v>
          </cell>
          <cell r="G131">
            <v>886.87</v>
          </cell>
          <cell r="H131">
            <v>4022.11</v>
          </cell>
        </row>
        <row r="132">
          <cell r="A132" t="str">
            <v>NATANY XAVIER COIMBRA</v>
          </cell>
          <cell r="B132" t="str">
            <v>ENFERMEIRO (A)</v>
          </cell>
          <cell r="C132">
            <v>2552.5700000000002</v>
          </cell>
          <cell r="D132">
            <v>0</v>
          </cell>
          <cell r="E132">
            <v>0</v>
          </cell>
          <cell r="F132">
            <v>2405.67</v>
          </cell>
          <cell r="G132">
            <v>237.89</v>
          </cell>
          <cell r="H132">
            <v>2167.7800000000002</v>
          </cell>
        </row>
        <row r="133">
          <cell r="A133" t="str">
            <v>NATHALIA CRISTINA DE OLIVEIRA EVANGELISTA</v>
          </cell>
          <cell r="B133" t="str">
            <v>COORDENADOR (A) DE ENFERMAGEM</v>
          </cell>
          <cell r="C133">
            <v>2552.5700000000002</v>
          </cell>
          <cell r="D133">
            <v>0</v>
          </cell>
          <cell r="E133">
            <v>0</v>
          </cell>
          <cell r="F133">
            <v>4060.94</v>
          </cell>
          <cell r="G133">
            <v>634.03</v>
          </cell>
          <cell r="H133">
            <v>3426.91</v>
          </cell>
        </row>
        <row r="134">
          <cell r="A134" t="str">
            <v>NELI PIRES MACHADO</v>
          </cell>
          <cell r="B134" t="str">
            <v>COPEIRO (A)</v>
          </cell>
          <cell r="C134">
            <v>1080</v>
          </cell>
          <cell r="D134">
            <v>0</v>
          </cell>
          <cell r="E134">
            <v>0</v>
          </cell>
          <cell r="F134">
            <v>1409.95</v>
          </cell>
          <cell r="G134">
            <v>177.59</v>
          </cell>
          <cell r="H134">
            <v>1232.3599999999999</v>
          </cell>
        </row>
        <row r="135">
          <cell r="A135" t="str">
            <v>NIELSEN CRISTIANE SANTOS RODRIGUES</v>
          </cell>
          <cell r="B135" t="str">
            <v>COORDENADOR (A) DE ENFERMAGEM</v>
          </cell>
          <cell r="C135">
            <v>2552.5700000000002</v>
          </cell>
          <cell r="D135">
            <v>0</v>
          </cell>
          <cell r="E135">
            <v>0</v>
          </cell>
          <cell r="F135">
            <v>3451.72</v>
          </cell>
          <cell r="G135">
            <v>485.68</v>
          </cell>
          <cell r="H135">
            <v>2966.04</v>
          </cell>
        </row>
        <row r="136">
          <cell r="A136" t="str">
            <v>NILVA GONZAGA DE OLIVEIRA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2335.8000000000002</v>
          </cell>
          <cell r="G136">
            <v>226.83</v>
          </cell>
          <cell r="H136">
            <v>2108.9699999999998</v>
          </cell>
        </row>
        <row r="137">
          <cell r="A137" t="str">
            <v>ORLANDA GUIMARAES SOUSA</v>
          </cell>
          <cell r="B137" t="str">
            <v>COPEIRO (A)</v>
          </cell>
          <cell r="C137">
            <v>1080</v>
          </cell>
          <cell r="D137">
            <v>0</v>
          </cell>
          <cell r="E137">
            <v>0</v>
          </cell>
          <cell r="F137">
            <v>1599.83</v>
          </cell>
          <cell r="G137">
            <v>192.78</v>
          </cell>
          <cell r="H137">
            <v>1407.05</v>
          </cell>
        </row>
        <row r="138">
          <cell r="A138" t="str">
            <v>PATRICIA DOS SANTOS BARBOSA</v>
          </cell>
          <cell r="B138" t="str">
            <v>COORDENADOR (A) DE ENFERMAGEM</v>
          </cell>
          <cell r="C138">
            <v>2552.5700000000002</v>
          </cell>
          <cell r="D138">
            <v>0</v>
          </cell>
          <cell r="E138">
            <v>0</v>
          </cell>
          <cell r="F138">
            <v>4218.6400000000003</v>
          </cell>
          <cell r="G138">
            <v>672.7</v>
          </cell>
          <cell r="H138">
            <v>3545.94</v>
          </cell>
        </row>
        <row r="139">
          <cell r="A139" t="str">
            <v>PIERA SAMPAIO ANTUNES LIMA</v>
          </cell>
          <cell r="B139" t="str">
            <v>PSICOLOGO (A)</v>
          </cell>
          <cell r="C139">
            <v>3539.58</v>
          </cell>
          <cell r="D139">
            <v>0</v>
          </cell>
          <cell r="E139">
            <v>0</v>
          </cell>
          <cell r="F139">
            <v>4292.74</v>
          </cell>
          <cell r="G139">
            <v>695.69</v>
          </cell>
          <cell r="H139">
            <v>3597.05</v>
          </cell>
        </row>
        <row r="140">
          <cell r="A140" t="str">
            <v>PRISCILA ALVES NOVAES</v>
          </cell>
          <cell r="B140" t="str">
            <v>FISIOTERAPEUTA</v>
          </cell>
          <cell r="C140">
            <v>2436.13</v>
          </cell>
          <cell r="D140">
            <v>3686.05</v>
          </cell>
          <cell r="E140">
            <v>921.51</v>
          </cell>
          <cell r="F140">
            <v>4976.17</v>
          </cell>
          <cell r="G140">
            <v>4976.17</v>
          </cell>
          <cell r="H140">
            <v>0</v>
          </cell>
        </row>
        <row r="141">
          <cell r="A141" t="str">
            <v>REGINALDO BARBOSA DOS REIS</v>
          </cell>
          <cell r="B141" t="str">
            <v>AUXILIAR DE FARMACIA</v>
          </cell>
          <cell r="C141">
            <v>1421.19</v>
          </cell>
          <cell r="D141">
            <v>0</v>
          </cell>
          <cell r="E141">
            <v>0</v>
          </cell>
          <cell r="F141">
            <v>1708.25</v>
          </cell>
          <cell r="G141">
            <v>221.93</v>
          </cell>
          <cell r="H141">
            <v>1486.32</v>
          </cell>
        </row>
        <row r="142">
          <cell r="A142" t="str">
            <v>REJANE AQUINO DA SILVA</v>
          </cell>
          <cell r="B142" t="str">
            <v>AUXILIAR DE SERVICOS GERAIS</v>
          </cell>
          <cell r="C142">
            <v>1080</v>
          </cell>
          <cell r="D142">
            <v>0</v>
          </cell>
          <cell r="E142">
            <v>0</v>
          </cell>
          <cell r="F142">
            <v>1350</v>
          </cell>
          <cell r="G142">
            <v>172.8</v>
          </cell>
          <cell r="H142">
            <v>1177.2</v>
          </cell>
        </row>
        <row r="143">
          <cell r="A143" t="str">
            <v>RENATA RIBEIRO DO NASCIMENTO MASCARENHAS</v>
          </cell>
          <cell r="B143" t="str">
            <v>FARMACEUTICO (A)</v>
          </cell>
          <cell r="C143">
            <v>2627.42</v>
          </cell>
          <cell r="D143">
            <v>0</v>
          </cell>
          <cell r="E143">
            <v>0</v>
          </cell>
          <cell r="F143">
            <v>3965.39</v>
          </cell>
          <cell r="G143">
            <v>610.77</v>
          </cell>
          <cell r="H143">
            <v>3354.62</v>
          </cell>
        </row>
        <row r="144">
          <cell r="A144" t="str">
            <v>RENATO MELLO RODOVALHO</v>
          </cell>
          <cell r="B144" t="str">
            <v>MEDICO (A) DO TRABALHO</v>
          </cell>
          <cell r="C144">
            <v>5474.25</v>
          </cell>
          <cell r="D144">
            <v>0</v>
          </cell>
          <cell r="E144">
            <v>0</v>
          </cell>
          <cell r="F144">
            <v>5947.56</v>
          </cell>
          <cell r="G144">
            <v>1231.9100000000001</v>
          </cell>
          <cell r="H144">
            <v>4715.6499999999996</v>
          </cell>
        </row>
        <row r="145">
          <cell r="A145" t="str">
            <v>RICARDO CORREA BORGES</v>
          </cell>
          <cell r="B145" t="str">
            <v>ASSISTENTE ADMINISTRATIVO</v>
          </cell>
          <cell r="C145">
            <v>2502.5700000000002</v>
          </cell>
          <cell r="D145">
            <v>0</v>
          </cell>
          <cell r="E145">
            <v>0</v>
          </cell>
          <cell r="F145">
            <v>1970.78</v>
          </cell>
          <cell r="G145">
            <v>177.37</v>
          </cell>
          <cell r="H145">
            <v>1793.41</v>
          </cell>
        </row>
        <row r="146">
          <cell r="A146" t="str">
            <v>RICARDO DE OLIVEIRA RESENDE</v>
          </cell>
          <cell r="B146" t="str">
            <v>MEDICO (A) OBSTETRA</v>
          </cell>
          <cell r="C146">
            <v>8211.82</v>
          </cell>
          <cell r="D146">
            <v>0</v>
          </cell>
          <cell r="E146">
            <v>0</v>
          </cell>
          <cell r="F146">
            <v>9827.9599999999991</v>
          </cell>
          <cell r="G146">
            <v>2299.02</v>
          </cell>
          <cell r="H146">
            <v>7528.94</v>
          </cell>
        </row>
        <row r="147">
          <cell r="A147" t="str">
            <v>RICARDO LEMES ANDRADE</v>
          </cell>
          <cell r="B147" t="str">
            <v>ANALISTA DE INFRAESTRUTURA</v>
          </cell>
          <cell r="C147">
            <v>2279.27</v>
          </cell>
          <cell r="D147">
            <v>0</v>
          </cell>
          <cell r="E147">
            <v>0</v>
          </cell>
          <cell r="F147">
            <v>2393.23</v>
          </cell>
          <cell r="G147">
            <v>235.92</v>
          </cell>
          <cell r="H147">
            <v>2157.31</v>
          </cell>
        </row>
        <row r="148">
          <cell r="A148" t="str">
            <v>RITA DE CASSIA LEAL DE SOUZA</v>
          </cell>
          <cell r="B148" t="str">
            <v>DIRETOR (A) REGIONAL</v>
          </cell>
          <cell r="C148">
            <v>5643.02</v>
          </cell>
          <cell r="D148">
            <v>0</v>
          </cell>
          <cell r="E148">
            <v>0</v>
          </cell>
          <cell r="F148">
            <v>5925.17</v>
          </cell>
          <cell r="G148">
            <v>1629.42</v>
          </cell>
          <cell r="H148">
            <v>4295.75</v>
          </cell>
        </row>
        <row r="149">
          <cell r="A149" t="str">
            <v>ROSALITA FERREIRA DABADIA</v>
          </cell>
          <cell r="B149" t="str">
            <v>TECNICO (A) DE ENFERMAGEM</v>
          </cell>
          <cell r="C149">
            <v>1563.32</v>
          </cell>
          <cell r="D149">
            <v>0</v>
          </cell>
          <cell r="E149">
            <v>0</v>
          </cell>
          <cell r="F149">
            <v>3437.08</v>
          </cell>
          <cell r="G149">
            <v>575.91999999999996</v>
          </cell>
          <cell r="H149">
            <v>2861.16</v>
          </cell>
        </row>
        <row r="150">
          <cell r="A150" t="str">
            <v>ROZENILTON DE JESUS COSTA</v>
          </cell>
          <cell r="B150" t="str">
            <v>AUXILIAR DE FARMACIA</v>
          </cell>
          <cell r="C150">
            <v>1421.19</v>
          </cell>
          <cell r="D150">
            <v>0</v>
          </cell>
          <cell r="E150">
            <v>0</v>
          </cell>
          <cell r="F150">
            <v>1708.25</v>
          </cell>
          <cell r="G150">
            <v>221.93</v>
          </cell>
          <cell r="H150">
            <v>1486.32</v>
          </cell>
        </row>
        <row r="151">
          <cell r="A151" t="str">
            <v>SAMIRA DOS PASSOS HANUM</v>
          </cell>
          <cell r="B151" t="str">
            <v>ENFERMEIRO (A)</v>
          </cell>
          <cell r="C151">
            <v>2552.5700000000002</v>
          </cell>
          <cell r="D151">
            <v>0</v>
          </cell>
          <cell r="E151">
            <v>0</v>
          </cell>
          <cell r="F151">
            <v>2886.8</v>
          </cell>
          <cell r="G151">
            <v>314.02999999999997</v>
          </cell>
          <cell r="H151">
            <v>2572.77</v>
          </cell>
        </row>
        <row r="152">
          <cell r="A152" t="str">
            <v>SANDRO RENAN DE ARRUDA</v>
          </cell>
          <cell r="B152" t="str">
            <v>COORDENADOR (A) DE ALMOXARIFADO</v>
          </cell>
          <cell r="C152">
            <v>3532.46</v>
          </cell>
          <cell r="D152">
            <v>0</v>
          </cell>
          <cell r="E152">
            <v>0</v>
          </cell>
          <cell r="F152">
            <v>3925.08</v>
          </cell>
          <cell r="G152">
            <v>600.94000000000005</v>
          </cell>
          <cell r="H152">
            <v>3324.14</v>
          </cell>
        </row>
        <row r="153">
          <cell r="A153" t="str">
            <v>SARA GARDENIA FAUSTO TEIXEIRA DE SOUZA</v>
          </cell>
          <cell r="B153" t="str">
            <v>DIRETOR (A) TECNICO</v>
          </cell>
          <cell r="C153">
            <v>5000</v>
          </cell>
          <cell r="D153">
            <v>0</v>
          </cell>
          <cell r="E153">
            <v>0</v>
          </cell>
          <cell r="F153">
            <v>5250</v>
          </cell>
          <cell r="G153">
            <v>1443.75</v>
          </cell>
          <cell r="H153">
            <v>3806.25</v>
          </cell>
        </row>
        <row r="154">
          <cell r="A154" t="str">
            <v>SILVIA PEREIRA MACEDO DE MELLO</v>
          </cell>
          <cell r="B154" t="str">
            <v>FATURISTA</v>
          </cell>
          <cell r="C154">
            <v>2829.2</v>
          </cell>
          <cell r="D154">
            <v>0</v>
          </cell>
          <cell r="E154">
            <v>0</v>
          </cell>
          <cell r="F154">
            <v>2970.66</v>
          </cell>
          <cell r="G154">
            <v>382.26</v>
          </cell>
          <cell r="H154">
            <v>2588.4</v>
          </cell>
        </row>
        <row r="155">
          <cell r="A155" t="str">
            <v>SONIA APARECIDA CARDOSO SANTOS</v>
          </cell>
          <cell r="B155" t="str">
            <v>AUXILIAR DE SERVICOS GERAIS</v>
          </cell>
          <cell r="C155">
            <v>1080</v>
          </cell>
          <cell r="D155">
            <v>0</v>
          </cell>
          <cell r="E155">
            <v>0</v>
          </cell>
          <cell r="F155">
            <v>1350</v>
          </cell>
          <cell r="G155">
            <v>172.8</v>
          </cell>
          <cell r="H155">
            <v>1177.2</v>
          </cell>
        </row>
        <row r="156">
          <cell r="A156" t="str">
            <v>SONIA LUZIA LEITE</v>
          </cell>
          <cell r="B156" t="str">
            <v>AUXILIAR DE COZINHA</v>
          </cell>
          <cell r="C156">
            <v>1080</v>
          </cell>
          <cell r="D156">
            <v>0</v>
          </cell>
          <cell r="E156">
            <v>0</v>
          </cell>
          <cell r="F156">
            <v>1388.24</v>
          </cell>
          <cell r="G156">
            <v>175.85</v>
          </cell>
          <cell r="H156">
            <v>1212.3900000000001</v>
          </cell>
        </row>
        <row r="157">
          <cell r="A157" t="str">
            <v>SUANE KELY DE SOUZA COSTA</v>
          </cell>
          <cell r="B157" t="str">
            <v>ENFERMEIRO (A)</v>
          </cell>
          <cell r="C157">
            <v>2552.5700000000002</v>
          </cell>
          <cell r="D157">
            <v>0</v>
          </cell>
          <cell r="E157">
            <v>0</v>
          </cell>
          <cell r="F157">
            <v>7166.67</v>
          </cell>
          <cell r="G157">
            <v>1567.17</v>
          </cell>
          <cell r="H157">
            <v>5599.5</v>
          </cell>
        </row>
        <row r="158">
          <cell r="A158" t="str">
            <v>SUELY MARCIANO RIBEIRO</v>
          </cell>
          <cell r="B158" t="str">
            <v>TECNICO (A) DE NUTRICAO</v>
          </cell>
          <cell r="C158">
            <v>1563.32</v>
          </cell>
          <cell r="D158">
            <v>0</v>
          </cell>
          <cell r="E158">
            <v>0</v>
          </cell>
          <cell r="F158">
            <v>1935.66</v>
          </cell>
          <cell r="G158">
            <v>268</v>
          </cell>
          <cell r="H158">
            <v>1667.66</v>
          </cell>
        </row>
        <row r="159">
          <cell r="A159" t="str">
            <v>SUZANA ESTEVES SILVA</v>
          </cell>
          <cell r="B159" t="str">
            <v>MEDICO (A) GINECOLOGISTA</v>
          </cell>
          <cell r="C159">
            <v>5474.25</v>
          </cell>
          <cell r="D159">
            <v>0</v>
          </cell>
          <cell r="E159">
            <v>0</v>
          </cell>
          <cell r="F159">
            <v>5947.56</v>
          </cell>
          <cell r="G159">
            <v>1231.9100000000001</v>
          </cell>
          <cell r="H159">
            <v>4715.6499999999996</v>
          </cell>
        </row>
        <row r="160">
          <cell r="A160" t="str">
            <v>SUZANA SOARES DE MORAES</v>
          </cell>
          <cell r="B160" t="str">
            <v>ENFERMEIRO (A)</v>
          </cell>
          <cell r="C160">
            <v>2552.5700000000002</v>
          </cell>
          <cell r="D160">
            <v>0</v>
          </cell>
          <cell r="E160">
            <v>0</v>
          </cell>
          <cell r="F160">
            <v>3142.06</v>
          </cell>
          <cell r="G160">
            <v>412.55</v>
          </cell>
          <cell r="H160">
            <v>2729.51</v>
          </cell>
        </row>
        <row r="161">
          <cell r="A161" t="str">
            <v>TAISSA FERNANDES LEMES</v>
          </cell>
          <cell r="B161" t="str">
            <v>MEDICO (A) OBSTETRA</v>
          </cell>
          <cell r="C161">
            <v>8211.82</v>
          </cell>
          <cell r="D161">
            <v>0</v>
          </cell>
          <cell r="E161">
            <v>0</v>
          </cell>
          <cell r="F161">
            <v>9830.41</v>
          </cell>
          <cell r="G161">
            <v>2299.69</v>
          </cell>
          <cell r="H161">
            <v>7530.72</v>
          </cell>
        </row>
        <row r="162">
          <cell r="A162" t="str">
            <v>TATHIANI DONEGA ALVES</v>
          </cell>
          <cell r="B162" t="str">
            <v>BIOMEDICO (A)</v>
          </cell>
          <cell r="C162">
            <v>2919.78</v>
          </cell>
          <cell r="D162">
            <v>0</v>
          </cell>
          <cell r="E162">
            <v>0</v>
          </cell>
          <cell r="F162">
            <v>4926.47</v>
          </cell>
          <cell r="G162">
            <v>892.3</v>
          </cell>
          <cell r="H162">
            <v>4034.17</v>
          </cell>
        </row>
        <row r="163">
          <cell r="A163" t="str">
            <v>TATIANA DA MATA SANTANA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0</v>
          </cell>
          <cell r="F163">
            <v>1586.66</v>
          </cell>
          <cell r="G163">
            <v>191.73</v>
          </cell>
          <cell r="H163">
            <v>1394.93</v>
          </cell>
        </row>
        <row r="164">
          <cell r="A164" t="str">
            <v>TATIELLE TEIXEIRA LEMOS</v>
          </cell>
          <cell r="B164" t="str">
            <v>MEDICO (A) GINECOLOGISTA</v>
          </cell>
          <cell r="C164">
            <v>5474.25</v>
          </cell>
          <cell r="D164">
            <v>0</v>
          </cell>
          <cell r="E164">
            <v>0</v>
          </cell>
          <cell r="F164">
            <v>5947.56</v>
          </cell>
          <cell r="G164">
            <v>1231.9100000000001</v>
          </cell>
          <cell r="H164">
            <v>4715.6499999999996</v>
          </cell>
        </row>
        <row r="165">
          <cell r="A165" t="str">
            <v>THAIANE CALDAS DE ANDRADE</v>
          </cell>
          <cell r="B165" t="str">
            <v>ENFERMEIRO (A)</v>
          </cell>
          <cell r="C165">
            <v>2552.5700000000002</v>
          </cell>
          <cell r="D165">
            <v>0</v>
          </cell>
          <cell r="E165">
            <v>0</v>
          </cell>
          <cell r="F165">
            <v>2886.8</v>
          </cell>
          <cell r="G165">
            <v>314.02999999999997</v>
          </cell>
          <cell r="H165">
            <v>2572.77</v>
          </cell>
        </row>
        <row r="166">
          <cell r="A166" t="str">
            <v>THAIS TEIXEIRA GRANADO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0</v>
          </cell>
          <cell r="F166">
            <v>9564.94</v>
          </cell>
          <cell r="G166">
            <v>2226.69</v>
          </cell>
          <cell r="H166">
            <v>7338.25</v>
          </cell>
        </row>
        <row r="167">
          <cell r="A167" t="str">
            <v>THALYTA FREITAS CASTRO</v>
          </cell>
          <cell r="B167" t="str">
            <v>FARMACEUTICO (A)</v>
          </cell>
          <cell r="C167">
            <v>2627.42</v>
          </cell>
          <cell r="D167">
            <v>0</v>
          </cell>
          <cell r="E167">
            <v>0</v>
          </cell>
          <cell r="F167">
            <v>2965.39</v>
          </cell>
          <cell r="G167">
            <v>381.33</v>
          </cell>
          <cell r="H167">
            <v>2584.06</v>
          </cell>
        </row>
        <row r="168">
          <cell r="A168" t="str">
            <v>THARGO ROMEL DE LIMA</v>
          </cell>
          <cell r="B168" t="str">
            <v>ASSISTENTE ADMINISTRATIVO</v>
          </cell>
          <cell r="C168">
            <v>1563.32</v>
          </cell>
          <cell r="D168">
            <v>0</v>
          </cell>
          <cell r="E168">
            <v>0</v>
          </cell>
          <cell r="F168">
            <v>1547.91</v>
          </cell>
          <cell r="G168">
            <v>202</v>
          </cell>
          <cell r="H168">
            <v>1345.91</v>
          </cell>
        </row>
        <row r="169">
          <cell r="A169" t="str">
            <v>THATIANY CHRISTINA RODRIGUES IKEDA</v>
          </cell>
          <cell r="B169" t="str">
            <v>COORDENADOR (A) DE FISIOTERAPIA</v>
          </cell>
          <cell r="C169">
            <v>2436.13</v>
          </cell>
          <cell r="D169">
            <v>0</v>
          </cell>
          <cell r="E169">
            <v>0</v>
          </cell>
          <cell r="F169">
            <v>3886.35</v>
          </cell>
          <cell r="G169">
            <v>591.51</v>
          </cell>
          <cell r="H169">
            <v>3294.84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3516.93</v>
          </cell>
          <cell r="F17">
            <v>2411.5100000000002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2725.26</v>
          </cell>
          <cell r="F18">
            <v>1735.57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4318.99</v>
          </cell>
          <cell r="F19">
            <v>2673.87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8073.37</v>
          </cell>
          <cell r="F20">
            <v>6436.63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2492.0100000000002</v>
          </cell>
          <cell r="F21">
            <v>2140.15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4016.93</v>
          </cell>
          <cell r="F22">
            <v>2605.4699999999998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8576.9599999999991</v>
          </cell>
          <cell r="F23">
            <v>6479.61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3747.9</v>
          </cell>
          <cell r="F24">
            <v>3140.75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4161.54</v>
          </cell>
          <cell r="F25">
            <v>2115.64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6361.75</v>
          </cell>
          <cell r="F26">
            <v>3550.21</v>
          </cell>
        </row>
        <row r="27">
          <cell r="C27" t="str">
            <v>ANDREA MARTINS BRINGEL</v>
          </cell>
          <cell r="D27" t="str">
            <v>Médico - 18.464</v>
          </cell>
          <cell r="E27">
            <v>9201.6299999999992</v>
          </cell>
          <cell r="F27">
            <v>6953.05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4306.1499999999996</v>
          </cell>
          <cell r="F28">
            <v>2975.03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5454.15</v>
          </cell>
          <cell r="F29">
            <v>2897.37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4016.93</v>
          </cell>
          <cell r="F30">
            <v>2406.9299999999998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1689.21</v>
          </cell>
          <cell r="F31">
            <v>1343.29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2715.57</v>
          </cell>
          <cell r="F32">
            <v>2272.69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15209.29</v>
          </cell>
          <cell r="F33">
            <v>11624.19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4016.93</v>
          </cell>
          <cell r="F34">
            <v>2539.0700000000002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3518.49</v>
          </cell>
          <cell r="F35">
            <v>2832.85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3820.55</v>
          </cell>
          <cell r="F36">
            <v>2858.23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4667.7</v>
          </cell>
          <cell r="F37">
            <v>3946.69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4590.6400000000003</v>
          </cell>
          <cell r="F38">
            <v>2727.05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3933.24</v>
          </cell>
          <cell r="F39">
            <v>2505.9499999999998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13714.92</v>
          </cell>
          <cell r="F40">
            <v>9838.02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11260.84</v>
          </cell>
          <cell r="F41">
            <v>8124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6132.15</v>
          </cell>
          <cell r="F42">
            <v>4462.37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3130.69</v>
          </cell>
          <cell r="F43">
            <v>2479.92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3808.08</v>
          </cell>
          <cell r="F44">
            <v>3018.17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4256.42</v>
          </cell>
          <cell r="F45">
            <v>3339.54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3808.08</v>
          </cell>
          <cell r="F46">
            <v>3048.98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4221.67</v>
          </cell>
          <cell r="F47">
            <v>3444.52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3734.67</v>
          </cell>
          <cell r="F48">
            <v>3139.65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3770.28</v>
          </cell>
          <cell r="F49">
            <v>2392.0300000000002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2271.4699999999998</v>
          </cell>
          <cell r="F50">
            <v>998.51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4450.76</v>
          </cell>
          <cell r="F51">
            <v>2918.67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3808.08</v>
          </cell>
          <cell r="F52">
            <v>2422.08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4297.24</v>
          </cell>
          <cell r="F53">
            <v>3046.83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4016.93</v>
          </cell>
          <cell r="F54">
            <v>3026.76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643.04999999999995</v>
          </cell>
          <cell r="F55">
            <v>643.04999999999995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3883.69</v>
          </cell>
          <cell r="F56">
            <v>3205.84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9910.39</v>
          </cell>
          <cell r="F57">
            <v>5986.17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2901.78</v>
          </cell>
          <cell r="F58">
            <v>2470.5100000000002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6132.15</v>
          </cell>
          <cell r="F59">
            <v>4462.37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4442.17</v>
          </cell>
          <cell r="F60">
            <v>3608.09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3739.08</v>
          </cell>
          <cell r="F61">
            <v>2879.07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2521.94</v>
          </cell>
          <cell r="F62">
            <v>1741.48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11200.84</v>
          </cell>
          <cell r="F63">
            <v>8230.41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5176.29</v>
          </cell>
          <cell r="F64">
            <v>2493.66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4161.54</v>
          </cell>
          <cell r="F65">
            <v>2889.8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4161.54</v>
          </cell>
          <cell r="F66">
            <v>2592.52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1871.38</v>
          </cell>
          <cell r="F67">
            <v>1355.6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4239.75</v>
          </cell>
          <cell r="F68">
            <v>3078.63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3710.91</v>
          </cell>
          <cell r="F69">
            <v>3293.44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6215.49</v>
          </cell>
          <cell r="F70">
            <v>3430.13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5486.49</v>
          </cell>
          <cell r="F71">
            <v>2736.7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4028.3</v>
          </cell>
          <cell r="F72">
            <v>2770.4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2969.44</v>
          </cell>
          <cell r="F73">
            <v>2144.1999999999998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7469.25</v>
          </cell>
          <cell r="F74">
            <v>6165.74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3806.15</v>
          </cell>
          <cell r="F75">
            <v>2320.81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2373.7199999999998</v>
          </cell>
          <cell r="F76">
            <v>1526.61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5042.88</v>
          </cell>
          <cell r="F77">
            <v>2768.5</v>
          </cell>
        </row>
        <row r="78">
          <cell r="C78" t="str">
            <v>MAJA DE MEDEIROS</v>
          </cell>
          <cell r="D78" t="str">
            <v>Médico - 18.464</v>
          </cell>
          <cell r="E78">
            <v>10714.45</v>
          </cell>
          <cell r="F78">
            <v>7828.1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3661.54</v>
          </cell>
          <cell r="F79">
            <v>2097.92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4077.85</v>
          </cell>
          <cell r="F80">
            <v>2592.1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4884.6000000000004</v>
          </cell>
          <cell r="F81">
            <v>2452.8200000000002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4016.93</v>
          </cell>
          <cell r="F82">
            <v>3329.39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6434.52</v>
          </cell>
          <cell r="F83">
            <v>3266.29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2782.37</v>
          </cell>
          <cell r="F84">
            <v>2525.3000000000002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3176.51</v>
          </cell>
          <cell r="F85">
            <v>2579.0100000000002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3663.47</v>
          </cell>
          <cell r="F86">
            <v>2789.81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4416.92</v>
          </cell>
          <cell r="F87">
            <v>3212.93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2771.6</v>
          </cell>
          <cell r="F88">
            <v>2383.27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3415.5</v>
          </cell>
          <cell r="F89">
            <v>2297.5700000000002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5022.43</v>
          </cell>
          <cell r="F90">
            <v>3727.03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3029.54</v>
          </cell>
          <cell r="F91">
            <v>2362.65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3120.31</v>
          </cell>
          <cell r="F92">
            <v>2159.6999999999998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6449.38</v>
          </cell>
          <cell r="F93">
            <v>4316.33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10911.49</v>
          </cell>
          <cell r="F94">
            <v>8310.84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5117.3500000000004</v>
          </cell>
          <cell r="F95">
            <v>4238.6499999999996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6124.33</v>
          </cell>
          <cell r="F96">
            <v>4870.68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2703.94</v>
          </cell>
          <cell r="F97">
            <v>1857.01</v>
          </cell>
        </row>
        <row r="98">
          <cell r="C98" t="str">
            <v>MONICA GONCALVES FERNANDES PEREIRA</v>
          </cell>
          <cell r="D98" t="str">
            <v>Médico - 18.464</v>
          </cell>
          <cell r="E98">
            <v>9898.57</v>
          </cell>
          <cell r="F98">
            <v>7238.22</v>
          </cell>
        </row>
        <row r="99">
          <cell r="C99" t="str">
            <v>NELMA CARNEIRO</v>
          </cell>
          <cell r="D99" t="str">
            <v>Psicólogo - 18.464</v>
          </cell>
          <cell r="E99">
            <v>7094.14</v>
          </cell>
          <cell r="F99">
            <v>3049.07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4446.03</v>
          </cell>
          <cell r="F100">
            <v>3575.24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4463.6000000000004</v>
          </cell>
          <cell r="F101">
            <v>2818.31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2764.67</v>
          </cell>
          <cell r="F102">
            <v>2281.94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4161.54</v>
          </cell>
          <cell r="F103">
            <v>2672.25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4318.99</v>
          </cell>
          <cell r="F104">
            <v>2616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3883.69</v>
          </cell>
          <cell r="F105">
            <v>3283.02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4183.09</v>
          </cell>
          <cell r="F106">
            <v>3153.83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7658.73</v>
          </cell>
          <cell r="F107">
            <v>4340.12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6121.73</v>
          </cell>
          <cell r="F108">
            <v>4236.3500000000004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3917.67</v>
          </cell>
          <cell r="F109">
            <v>3102.52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3563.47</v>
          </cell>
          <cell r="F110">
            <v>1746.14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7050.24</v>
          </cell>
          <cell r="F111">
            <v>5263.88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5062.21</v>
          </cell>
          <cell r="F112">
            <v>3489.8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11497.05</v>
          </cell>
          <cell r="F113">
            <v>8170.88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22304.63</v>
          </cell>
          <cell r="F114">
            <v>15617.03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8194.11</v>
          </cell>
          <cell r="F115">
            <v>4382.8100000000004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2928.46</v>
          </cell>
          <cell r="F116">
            <v>2442.11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2492.0100000000002</v>
          </cell>
          <cell r="F117">
            <v>1814.83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6390.81</v>
          </cell>
          <cell r="F118">
            <v>4653.58</v>
          </cell>
        </row>
        <row r="119">
          <cell r="C119" t="str">
            <v>ROSICLEIA DE VLIEGER</v>
          </cell>
          <cell r="D119" t="str">
            <v>Médico - PGYN</v>
          </cell>
          <cell r="E119">
            <v>7367.03</v>
          </cell>
          <cell r="F119">
            <v>5384.23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3784.1</v>
          </cell>
          <cell r="F120">
            <v>3347.53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2901.78</v>
          </cell>
          <cell r="F121">
            <v>2463.37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5361.06</v>
          </cell>
          <cell r="F122">
            <v>2234.37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5119.37</v>
          </cell>
          <cell r="F123">
            <v>2151.67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4657.0600000000004</v>
          </cell>
          <cell r="F124">
            <v>3592.09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3689.08</v>
          </cell>
          <cell r="F125">
            <v>2670.03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3739.08</v>
          </cell>
          <cell r="F126">
            <v>3275.2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3766.93</v>
          </cell>
          <cell r="F127">
            <v>2567.67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5673.9</v>
          </cell>
          <cell r="F128">
            <v>3860.6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4016.93</v>
          </cell>
          <cell r="F129">
            <v>2931.23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2897.01</v>
          </cell>
          <cell r="F130">
            <v>1472.91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2969.44</v>
          </cell>
          <cell r="F131">
            <v>2072.37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3561.37</v>
          </cell>
          <cell r="F132">
            <v>2291.8200000000002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3811.29</v>
          </cell>
          <cell r="F133">
            <v>2442.21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10263.14</v>
          </cell>
          <cell r="F134">
            <v>7500.9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2537.1</v>
          </cell>
          <cell r="F135">
            <v>1943.02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2492.0100000000002</v>
          </cell>
          <cell r="F136">
            <v>1735.59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10576.99</v>
          </cell>
          <cell r="F137">
            <v>7545.59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2899.5</v>
          </cell>
          <cell r="F138">
            <v>1809.57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4015.63</v>
          </cell>
          <cell r="F139">
            <v>3190.86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zoomScale="80" zoomScaleNormal="80" zoomScaleSheetLayoutView="80" workbookViewId="0">
      <selection activeCell="C27" sqref="C2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43586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5925.17</v>
      </c>
      <c r="M12" s="16">
        <f>VLOOKUP($A12,[1]Relatório!$A$11:$H$169,7,FALSE)</f>
        <v>1629.42</v>
      </c>
      <c r="N12" s="16">
        <f>VLOOKUP($A12,[1]Relatório!$A$11:$H$169,8,FALSE)</f>
        <v>4295.75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6215.49</v>
      </c>
      <c r="M13" s="16">
        <f>L13-N13</f>
        <v>2785.3599999999997</v>
      </c>
      <c r="N13" s="16">
        <f>VLOOKUP($A13,[2]Relatório!$C$16:$F$139,4,FALSE)</f>
        <v>3430.13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11583.34</v>
      </c>
      <c r="M14" s="16">
        <f>VLOOKUP($A14,[1]Relatório!$A$11:$H$169,7,FALSE)</f>
        <v>2781.75</v>
      </c>
      <c r="N14" s="16">
        <f>VLOOKUP($A14,[1]Relatório!$A$11:$H$169,8,FALSE)</f>
        <v>8801.59</v>
      </c>
    </row>
    <row r="15" spans="1:18" s="1" customFormat="1">
      <c r="A15" s="32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4722.68</v>
      </c>
      <c r="M15" s="16">
        <f>VLOOKUP($A15,[1]Relatório!$A$11:$H$169,7,FALSE)</f>
        <v>829.07</v>
      </c>
      <c r="N15" s="16">
        <f>VLOOKUP($A15,[1]Relatório!$A$11:$H$169,8,FALSE)</f>
        <v>3893.61</v>
      </c>
    </row>
    <row r="16" spans="1:18" s="1" customFormat="1">
      <c r="A16" s="32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2935.66</v>
      </c>
      <c r="M16" s="16">
        <f>VLOOKUP($A16,[1]Relatório!$A$11:$H$169,7,FALSE)</f>
        <v>376.07</v>
      </c>
      <c r="N16" s="16">
        <f>VLOOKUP($A16,[1]Relatório!$A$11:$H$169,8,FALSE)</f>
        <v>2559.59</v>
      </c>
    </row>
    <row r="17" spans="1:14" s="1" customFormat="1" ht="15">
      <c r="A17" s="32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1186.3499999999999</v>
      </c>
      <c r="M17" s="16">
        <f>VLOOKUP($A17,[1]Relatório!$A$11:$H$169,7,FALSE)</f>
        <v>297.16000000000003</v>
      </c>
      <c r="N17" s="16">
        <f>VLOOKUP($A17,[1]Relatório!$A$11:$H$169,8,FALSE)</f>
        <v>889.19</v>
      </c>
    </row>
    <row r="18" spans="1:14" s="1" customFormat="1" ht="15">
      <c r="A18" s="32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4609.0600000000004</v>
      </c>
      <c r="M18" s="16">
        <f>VLOOKUP($A18,[1]Relatório!$A$11:$H$169,7,FALSE)</f>
        <v>793.82</v>
      </c>
      <c r="N18" s="16">
        <f>VLOOKUP($A18,[1]Relatório!$A$11:$H$169,8,FALSE)</f>
        <v>3815.24</v>
      </c>
    </row>
    <row r="19" spans="1:14" s="1" customFormat="1">
      <c r="A19" s="32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3925.08</v>
      </c>
      <c r="M19" s="16">
        <f>VLOOKUP($A19,[1]Relatório!$A$11:$H$169,7,FALSE)</f>
        <v>600.94000000000005</v>
      </c>
      <c r="N19" s="16">
        <f>VLOOKUP($A19,[1]Relatório!$A$11:$H$169,8,FALSE)</f>
        <v>3324.14</v>
      </c>
    </row>
    <row r="20" spans="1:14" s="23" customFormat="1" ht="15">
      <c r="A20" s="32" t="s">
        <v>72</v>
      </c>
      <c r="B20" s="19"/>
      <c r="C20" s="19"/>
      <c r="D20" s="19"/>
      <c r="E20" s="20"/>
      <c r="F20" s="25"/>
      <c r="G20" s="22" t="s">
        <v>73</v>
      </c>
      <c r="H20" s="15" t="s">
        <v>50</v>
      </c>
      <c r="I20" s="43" t="s">
        <v>74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3965.39</v>
      </c>
      <c r="M20" s="16">
        <f>VLOOKUP($A20,[1]Relatório!$A$11:$H$169,7,FALSE)</f>
        <v>610.77</v>
      </c>
      <c r="N20" s="16">
        <f>VLOOKUP($A20,[1]Relatório!$A$11:$H$169,8,FALSE)</f>
        <v>3354.62</v>
      </c>
    </row>
    <row r="21" spans="1:14" s="1" customFormat="1" ht="15">
      <c r="A21" s="32" t="s">
        <v>66</v>
      </c>
      <c r="B21" s="11"/>
      <c r="C21" s="11"/>
      <c r="D21" s="11"/>
      <c r="E21" s="12"/>
      <c r="F21" s="13"/>
      <c r="G21" s="14" t="s">
        <v>26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5250</v>
      </c>
      <c r="M21" s="16">
        <f>VLOOKUP($A21,[1]Relatório!$A$11:$H$169,7,FALSE)</f>
        <v>1443.75</v>
      </c>
      <c r="N21" s="16">
        <f>VLOOKUP($A21,[1]Relatório!$A$11:$H$169,8,FALSE)</f>
        <v>3806.25</v>
      </c>
    </row>
    <row r="22" spans="1:14" s="1" customFormat="1" ht="15">
      <c r="A22" s="32" t="s">
        <v>60</v>
      </c>
      <c r="B22" s="11"/>
      <c r="C22" s="11"/>
      <c r="D22" s="11"/>
      <c r="E22" s="12"/>
      <c r="F22" s="13"/>
      <c r="G22" s="14" t="s">
        <v>67</v>
      </c>
      <c r="H22" s="15" t="s">
        <v>50</v>
      </c>
      <c r="I22" s="26" t="s">
        <v>44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10500</v>
      </c>
      <c r="M22" s="16">
        <f>VLOOKUP($A22,[1]Relatório!$A$11:$H$169,7,FALSE)</f>
        <v>2483.83</v>
      </c>
      <c r="N22" s="16">
        <f>VLOOKUP($A22,[1]Relatório!$A$11:$H$169,8,FALSE)</f>
        <v>8016.17</v>
      </c>
    </row>
    <row r="23" spans="1:14" s="1" customFormat="1">
      <c r="A23" s="32" t="s">
        <v>41</v>
      </c>
      <c r="B23" s="11"/>
      <c r="C23" s="11"/>
      <c r="D23" s="11"/>
      <c r="E23" s="12"/>
      <c r="F23" s="13"/>
      <c r="G23" s="14" t="s">
        <v>27</v>
      </c>
      <c r="H23" s="15" t="s">
        <v>50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5566.89</v>
      </c>
      <c r="M23" s="16">
        <f>VLOOKUP($A23,[1]Relatório!$A$11:$H$169,7,FALSE)</f>
        <v>1105.48</v>
      </c>
      <c r="N23" s="16">
        <f>VLOOKUP($A23,[1]Relatório!$A$11:$H$169,8,FALSE)</f>
        <v>4461.41</v>
      </c>
    </row>
    <row r="24" spans="1:14" s="1" customFormat="1">
      <c r="A24" s="32" t="s">
        <v>65</v>
      </c>
      <c r="B24" s="11"/>
      <c r="C24" s="11"/>
      <c r="D24" s="11"/>
      <c r="E24" s="12"/>
      <c r="F24" s="21"/>
      <c r="G24" s="24" t="s">
        <v>37</v>
      </c>
      <c r="H24" s="15" t="s">
        <v>50</v>
      </c>
      <c r="I24" s="30" t="s">
        <v>38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4060.94</v>
      </c>
      <c r="M24" s="16">
        <f>VLOOKUP($A24,[1]Relatório!$A$11:$H$169,7,FALSE)</f>
        <v>634.03</v>
      </c>
      <c r="N24" s="16">
        <f>VLOOKUP($A24,[1]Relatório!$A$11:$H$169,8,FALSE)</f>
        <v>3426.91</v>
      </c>
    </row>
    <row r="25" spans="1:14" s="1" customFormat="1" ht="15">
      <c r="A25" s="32" t="s">
        <v>59</v>
      </c>
      <c r="B25" s="11"/>
      <c r="C25" s="11"/>
      <c r="D25" s="11"/>
      <c r="E25" s="12"/>
      <c r="F25" s="21"/>
      <c r="G25" s="24" t="s">
        <v>33</v>
      </c>
      <c r="H25" s="15" t="s">
        <v>50</v>
      </c>
      <c r="I25" s="26" t="s">
        <v>45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4218.6400000000003</v>
      </c>
      <c r="M25" s="16">
        <f>VLOOKUP($A25,[1]Relatório!$A$11:$H$169,7,FALSE)</f>
        <v>672.7</v>
      </c>
      <c r="N25" s="16">
        <f>VLOOKUP($A25,[1]Relatório!$A$11:$H$169,8,FALSE)</f>
        <v>3545.94</v>
      </c>
    </row>
    <row r="26" spans="1:14" s="1" customFormat="1" ht="13.5" customHeight="1">
      <c r="A26" s="32" t="s">
        <v>71</v>
      </c>
      <c r="B26" s="11"/>
      <c r="C26" s="11"/>
      <c r="D26" s="11"/>
      <c r="E26" s="12"/>
      <c r="F26" s="13"/>
      <c r="G26" s="14" t="s">
        <v>42</v>
      </c>
      <c r="H26" s="15" t="s">
        <v>50</v>
      </c>
      <c r="I26" s="26" t="s">
        <v>46</v>
      </c>
      <c r="J26" s="16">
        <v>0</v>
      </c>
      <c r="K26" s="16">
        <v>0</v>
      </c>
      <c r="L26" s="16">
        <v>3941.47</v>
      </c>
      <c r="M26" s="16">
        <f>L26-N26</f>
        <v>604.9399999999996</v>
      </c>
      <c r="N26" s="16">
        <v>3336.53</v>
      </c>
    </row>
    <row r="27" spans="1:14" s="23" customFormat="1" ht="15">
      <c r="A27" s="32" t="s">
        <v>30</v>
      </c>
      <c r="B27" s="19"/>
      <c r="C27" s="19"/>
      <c r="D27" s="19"/>
      <c r="E27" s="20"/>
      <c r="F27" s="21"/>
      <c r="G27" s="22" t="s">
        <v>14</v>
      </c>
      <c r="H27" s="15" t="s">
        <v>50</v>
      </c>
      <c r="I27" s="26" t="s">
        <v>47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4053.9</v>
      </c>
      <c r="M27" s="16">
        <f>VLOOKUP($A27,[1]Relatório!$A$11:$H$169,7,FALSE)</f>
        <v>632.30999999999995</v>
      </c>
      <c r="N27" s="16">
        <f>VLOOKUP($A27,[1]Relatório!$A$11:$H$169,8,FALSE)</f>
        <v>3421.59</v>
      </c>
    </row>
    <row r="28" spans="1:14" s="38" customFormat="1" ht="15">
      <c r="A28" s="32" t="s">
        <v>58</v>
      </c>
      <c r="B28" s="33"/>
      <c r="C28" s="33"/>
      <c r="D28" s="33"/>
      <c r="E28" s="34"/>
      <c r="F28" s="35"/>
      <c r="G28" s="36" t="s">
        <v>52</v>
      </c>
      <c r="H28" s="37" t="s">
        <v>50</v>
      </c>
      <c r="I28" s="26" t="s">
        <v>48</v>
      </c>
      <c r="J28" s="16">
        <v>0</v>
      </c>
      <c r="K28" s="16">
        <v>0</v>
      </c>
      <c r="L28" s="16">
        <f>VLOOKUP($A28,[2]Relatório!$C$16:$F$139,3,FALSE)</f>
        <v>10576.99</v>
      </c>
      <c r="M28" s="16">
        <f>L28-N28</f>
        <v>3031.3999999999996</v>
      </c>
      <c r="N28" s="16">
        <f>VLOOKUP($A28,[2]Relatório!$C$16:$F$139,4,FALSE)</f>
        <v>7545.59</v>
      </c>
    </row>
    <row r="29" spans="1:14" s="23" customFormat="1" ht="15">
      <c r="A29" s="32" t="s">
        <v>31</v>
      </c>
      <c r="B29" s="19"/>
      <c r="C29" s="19"/>
      <c r="D29" s="19"/>
      <c r="E29" s="20"/>
      <c r="F29" s="21"/>
      <c r="G29" s="22" t="s">
        <v>15</v>
      </c>
      <c r="H29" s="15" t="s">
        <v>50</v>
      </c>
      <c r="I29" s="26" t="s">
        <v>49</v>
      </c>
      <c r="J29" s="16">
        <f>VLOOKUP($A29,[1]Relatório!$A$11:$H$169,4,FALSE)</f>
        <v>0</v>
      </c>
      <c r="K29" s="16">
        <f>VLOOKUP($A29,[1]Relatório!$A$11:$H$169,5,FALSE)</f>
        <v>0</v>
      </c>
      <c r="L29" s="16">
        <f>VLOOKUP($A29,[1]Relatório!$A$11:$H$169,6,FALSE)</f>
        <v>3886.35</v>
      </c>
      <c r="M29" s="16">
        <f>VLOOKUP($A29,[1]Relatório!$A$11:$H$169,7,FALSE)</f>
        <v>591.51</v>
      </c>
      <c r="N29" s="16">
        <f>VLOOKUP($A29,[1]Relatório!$A$11:$H$169,8,FALSE)</f>
        <v>3294.84</v>
      </c>
    </row>
    <row r="30" spans="1:14" s="23" customFormat="1">
      <c r="A30" s="32" t="s">
        <v>34</v>
      </c>
      <c r="B30" s="19"/>
      <c r="C30" s="19"/>
      <c r="D30" s="19"/>
      <c r="E30" s="20"/>
      <c r="F30" s="25"/>
      <c r="G30" s="22" t="s">
        <v>28</v>
      </c>
      <c r="H30" s="15" t="s">
        <v>50</v>
      </c>
      <c r="I30" s="31" t="s">
        <v>35</v>
      </c>
      <c r="J30" s="16">
        <v>0</v>
      </c>
      <c r="K30" s="16">
        <v>0</v>
      </c>
      <c r="L30" s="16">
        <f>VLOOKUP($A30,[2]Relatório!$C$16:$F$139,3,FALSE)</f>
        <v>7050.24</v>
      </c>
      <c r="M30" s="16">
        <f>L30-N30</f>
        <v>1786.3599999999997</v>
      </c>
      <c r="N30" s="16">
        <f>VLOOKUP($A30,[2]Relatório!$C$16:$F$139,4,FALSE)</f>
        <v>5263.88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2">
        <f ca="1">TODAY()</f>
        <v>45054</v>
      </c>
      <c r="K35" s="42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2023-05-05T19:02:28Z</cp:lastPrinted>
  <dcterms:created xsi:type="dcterms:W3CDTF">2022-02-02T21:39:11Z</dcterms:created>
  <dcterms:modified xsi:type="dcterms:W3CDTF">2023-05-08T18:53:39Z</dcterms:modified>
</cp:coreProperties>
</file>