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0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HEMNSL!$A$1:$N$41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N14" i="1"/>
  <c r="L14" i="1"/>
  <c r="M14" i="1" s="1"/>
  <c r="N29" i="1"/>
  <c r="L29" i="1"/>
  <c r="M29" i="1" s="1"/>
  <c r="N31" i="1"/>
  <c r="L31" i="1"/>
  <c r="N32" i="1"/>
  <c r="M32" i="1"/>
  <c r="L32" i="1"/>
  <c r="K32" i="1"/>
  <c r="J32" i="1"/>
  <c r="N30" i="1"/>
  <c r="M30" i="1"/>
  <c r="L30" i="1"/>
  <c r="K30" i="1"/>
  <c r="J30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2" i="1"/>
  <c r="M12" i="1"/>
  <c r="L12" i="1"/>
  <c r="K12" i="1"/>
  <c r="J12" i="1"/>
  <c r="M31" i="1" l="1"/>
  <c r="J37" i="1" l="1"/>
</calcChain>
</file>

<file path=xl/sharedStrings.xml><?xml version="1.0" encoding="utf-8"?>
<sst xmlns="http://schemas.openxmlformats.org/spreadsheetml/2006/main" count="102" uniqueCount="79">
  <si>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</si>
  <si>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</si>
  <si>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</si>
  <si>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</si>
  <si>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</si>
  <si>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</si>
  <si>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</si>
  <si>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</si>
  <si>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</si>
  <si>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</si>
  <si>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</si>
  <si>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</si>
  <si>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</si>
  <si>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</si>
  <si>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</si>
  <si>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</si>
  <si>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</si>
  <si>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</si>
  <si>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</si>
  <si>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</si>
  <si>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</si>
  <si>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</si>
  <si>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</si>
  <si>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</si>
  <si>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</si>
  <si>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</si>
  <si>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</si>
  <si>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</si>
  <si>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</si>
  <si>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</si>
  <si>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</si>
  <si>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</si>
  <si>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</si>
  <si>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</si>
  <si>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</si>
  <si>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</si>
  <si>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</si>
  <si>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</si>
  <si>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</si>
  <si>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</si>
  <si>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</si>
  <si>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</si>
  <si>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</si>
  <si>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</si>
  <si>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</si>
  <si>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</si>
  <si>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HIGIENIZACAO</t>
  </si>
  <si>
    <t>HELENA PEREIRA FLORES</t>
  </si>
  <si>
    <t>GINECOLOGIA/OBSTETRICIA</t>
  </si>
  <si>
    <t>COORDENAÇÃO ENF. UI OBSTETRÍCIA</t>
  </si>
  <si>
    <t>ccih.nsl@igh.org.br</t>
  </si>
  <si>
    <t>lavanderia.mnsl@igh.org.br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</si>
  <si>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</si>
  <si>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</si>
  <si>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</si>
  <si>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</si>
  <si>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</si>
  <si>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</si>
  <si>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</si>
  <si>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</si>
  <si>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</si>
  <si>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</si>
  <si>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</si>
  <si>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</si>
  <si>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</si>
  <si>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</si>
  <si>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</si>
  <si>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</si>
  <si>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</si>
  <si>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</si>
  <si>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</si>
  <si>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</si>
  <si>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LIDER DE HIGIENIZACAO</t>
  </si>
  <si>
    <t>COORDENADOR (A) OPERACIONAL</t>
  </si>
  <si>
    <t>AMELIA LEONOR DE FATIMA</t>
  </si>
  <si>
    <t>MARCELA MAGALHAES MEIRELLES LOURENCO</t>
  </si>
  <si>
    <t>COORDENADOR (A) DE FARMACIA</t>
  </si>
  <si>
    <t>farmacia.nsl@igh.org.br</t>
  </si>
  <si>
    <t>ana.caribe@igh.org.br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</si>
</sst>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20/2020.07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0/2020.07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1931.87</v>
          </cell>
          <cell r="D12">
            <v>0</v>
          </cell>
          <cell r="E12">
            <v>0</v>
          </cell>
          <cell r="F12">
            <v>3096.42</v>
          </cell>
          <cell r="G12">
            <v>360.63</v>
          </cell>
          <cell r="H12">
            <v>2735.79</v>
          </cell>
        </row>
        <row r="13">
          <cell r="A13" t="str">
            <v>AGNALDO PEREIRA DE SOUSA</v>
          </cell>
          <cell r="B13" t="str">
            <v>AUXILIAR DE SERVICOS GERAIS</v>
          </cell>
          <cell r="C13">
            <v>1126.44</v>
          </cell>
          <cell r="D13">
            <v>1922.45</v>
          </cell>
          <cell r="E13">
            <v>0</v>
          </cell>
          <cell r="F13">
            <v>1922.45</v>
          </cell>
          <cell r="G13">
            <v>1922.45</v>
          </cell>
          <cell r="H13">
            <v>0</v>
          </cell>
        </row>
        <row r="14">
          <cell r="A14" t="str">
            <v>ALESSANDRO LUIZ MARTINS DA SILVA</v>
          </cell>
          <cell r="B14" t="str">
            <v>ELETRICISTA</v>
          </cell>
          <cell r="C14">
            <v>1931.87</v>
          </cell>
          <cell r="D14">
            <v>0</v>
          </cell>
          <cell r="E14">
            <v>0</v>
          </cell>
          <cell r="F14">
            <v>3034.79</v>
          </cell>
          <cell r="G14">
            <v>349.17</v>
          </cell>
          <cell r="H14">
            <v>2685.62</v>
          </cell>
        </row>
        <row r="15">
          <cell r="A15" t="str">
            <v>ALEX PEREIRA DE NOVAIS</v>
          </cell>
          <cell r="B15" t="str">
            <v>ASSISTENTE ADMINISTRATIVO</v>
          </cell>
          <cell r="C15">
            <v>1630.54</v>
          </cell>
          <cell r="D15">
            <v>0</v>
          </cell>
          <cell r="E15">
            <v>0</v>
          </cell>
          <cell r="F15">
            <v>1986.28</v>
          </cell>
          <cell r="G15">
            <v>163.08000000000001</v>
          </cell>
          <cell r="H15">
            <v>1823.2</v>
          </cell>
        </row>
        <row r="16">
          <cell r="A16" t="str">
            <v>ALICE DE ANDRADE SILVA BRITO</v>
          </cell>
          <cell r="B16" t="str">
            <v>COORDENADOR (A) OPERACIONAL</v>
          </cell>
          <cell r="C16">
            <v>2086</v>
          </cell>
          <cell r="D16">
            <v>0</v>
          </cell>
          <cell r="E16">
            <v>0</v>
          </cell>
          <cell r="F16">
            <v>3519.89</v>
          </cell>
          <cell r="G16">
            <v>443.69</v>
          </cell>
          <cell r="H16">
            <v>3076.2</v>
          </cell>
        </row>
        <row r="17">
          <cell r="A17" t="str">
            <v>ALINE DINIZ LINHARES RAMOS</v>
          </cell>
          <cell r="B17" t="str">
            <v>MEDICO (A) OBSTETRA</v>
          </cell>
          <cell r="C17">
            <v>5474.25</v>
          </cell>
          <cell r="D17">
            <v>0</v>
          </cell>
          <cell r="E17">
            <v>0</v>
          </cell>
          <cell r="F17">
            <v>6144.74</v>
          </cell>
          <cell r="G17">
            <v>1233.1500000000001</v>
          </cell>
          <cell r="H17">
            <v>4911.59</v>
          </cell>
        </row>
        <row r="18">
          <cell r="A18" t="str">
            <v>ALINE LOPES DO NASCIMENTO</v>
          </cell>
          <cell r="B18" t="str">
            <v>ASSISTENTE DE CUSTOS</v>
          </cell>
          <cell r="C18">
            <v>1957.64</v>
          </cell>
          <cell r="D18">
            <v>0</v>
          </cell>
          <cell r="E18">
            <v>0</v>
          </cell>
          <cell r="F18">
            <v>2055.52</v>
          </cell>
          <cell r="G18">
            <v>169.31</v>
          </cell>
          <cell r="H18">
            <v>1886.21</v>
          </cell>
        </row>
        <row r="19">
          <cell r="A19" t="str">
            <v>ALVACIR CANDIDO DOS REIS</v>
          </cell>
          <cell r="B19" t="str">
            <v>MEDICO CLINICO</v>
          </cell>
          <cell r="C19">
            <v>5474.25</v>
          </cell>
          <cell r="D19">
            <v>0</v>
          </cell>
          <cell r="E19">
            <v>0</v>
          </cell>
          <cell r="F19">
            <v>5747.96</v>
          </cell>
          <cell r="G19">
            <v>1192.46</v>
          </cell>
          <cell r="H19">
            <v>4555.5</v>
          </cell>
        </row>
        <row r="20">
          <cell r="A20" t="str">
            <v>AMELIA LEONOR DE FATIMA</v>
          </cell>
          <cell r="B20" t="str">
            <v>TECNICO (A) DE ENFERMAGEM</v>
          </cell>
          <cell r="C20">
            <v>1630.54</v>
          </cell>
          <cell r="D20">
            <v>0</v>
          </cell>
          <cell r="E20">
            <v>0</v>
          </cell>
          <cell r="F20">
            <v>4532.41</v>
          </cell>
          <cell r="G20">
            <v>766.1</v>
          </cell>
          <cell r="H20">
            <v>3766.31</v>
          </cell>
        </row>
        <row r="21">
          <cell r="A21" t="str">
            <v>ANA LUCIA CARVALHO DE MACEDO</v>
          </cell>
          <cell r="B21" t="str">
            <v>AUXILIAR DE SERVICOS GERAIS</v>
          </cell>
          <cell r="C21">
            <v>1126.44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ANA MARCIA LACERDA DOS SANTOS</v>
          </cell>
          <cell r="B22" t="str">
            <v>TECNICO (A) DE ENFERMAGEM</v>
          </cell>
          <cell r="C22">
            <v>1630.54</v>
          </cell>
          <cell r="D22">
            <v>0</v>
          </cell>
          <cell r="E22">
            <v>0</v>
          </cell>
          <cell r="F22">
            <v>2333.98</v>
          </cell>
          <cell r="G22">
            <v>201.7</v>
          </cell>
          <cell r="H22">
            <v>2132.2800000000002</v>
          </cell>
        </row>
        <row r="23">
          <cell r="A23" t="str">
            <v>ANA MARIA CARIBE DA SILVA MELLO</v>
          </cell>
          <cell r="B23" t="str">
            <v>DIRETOR (A) OPERACIONAL</v>
          </cell>
          <cell r="C23">
            <v>11186.5</v>
          </cell>
          <cell r="D23">
            <v>0</v>
          </cell>
          <cell r="E23">
            <v>0</v>
          </cell>
          <cell r="F23">
            <v>12081.43</v>
          </cell>
          <cell r="G23">
            <v>2970.01</v>
          </cell>
          <cell r="H23">
            <v>9111.42</v>
          </cell>
        </row>
        <row r="24">
          <cell r="A24" t="str">
            <v>ANELU RODRIGUES FERREIRA</v>
          </cell>
          <cell r="B24" t="str">
            <v>TECNICO (A) DE SEGURANCA DO TRABALHO</v>
          </cell>
          <cell r="C24">
            <v>2223.4699999999998</v>
          </cell>
          <cell r="D24">
            <v>0</v>
          </cell>
          <cell r="E24">
            <v>0</v>
          </cell>
          <cell r="F24">
            <v>2671.1</v>
          </cell>
          <cell r="G24">
            <v>281.52999999999997</v>
          </cell>
          <cell r="H24">
            <v>2389.5700000000002</v>
          </cell>
        </row>
        <row r="25">
          <cell r="A25" t="str">
            <v>ANGELA RODRIGUES FERREIRA</v>
          </cell>
          <cell r="B25" t="str">
            <v>ENFERMEIRO (A)</v>
          </cell>
          <cell r="C25">
            <v>2654.67</v>
          </cell>
          <cell r="D25">
            <v>0</v>
          </cell>
          <cell r="E25">
            <v>0</v>
          </cell>
          <cell r="F25">
            <v>3401.6</v>
          </cell>
          <cell r="G25">
            <v>440.31</v>
          </cell>
          <cell r="H25">
            <v>2961.29</v>
          </cell>
        </row>
        <row r="26">
          <cell r="A26" t="str">
            <v>ANGELITA ALVES DE CARVALHO SA</v>
          </cell>
          <cell r="B26" t="str">
            <v>GERENTE DE ENFERMAGEM</v>
          </cell>
          <cell r="C26">
            <v>2992.52</v>
          </cell>
          <cell r="D26">
            <v>0</v>
          </cell>
          <cell r="E26">
            <v>0</v>
          </cell>
          <cell r="F26">
            <v>5697.15</v>
          </cell>
          <cell r="G26">
            <v>1121.2</v>
          </cell>
          <cell r="H26">
            <v>4575.95</v>
          </cell>
        </row>
        <row r="27">
          <cell r="A27" t="str">
            <v>ANNA KARLLA FERNANDES SABINO</v>
          </cell>
          <cell r="B27" t="str">
            <v>BIOMEDICO (A)</v>
          </cell>
          <cell r="C27">
            <v>2919.78</v>
          </cell>
          <cell r="D27">
            <v>0</v>
          </cell>
          <cell r="E27">
            <v>0</v>
          </cell>
          <cell r="F27">
            <v>7825.63</v>
          </cell>
          <cell r="G27">
            <v>1799.67</v>
          </cell>
          <cell r="H27">
            <v>6025.96</v>
          </cell>
        </row>
        <row r="28">
          <cell r="A28" t="str">
            <v>ANTONIA LEILIANA BRITO DO NASCIMENTO</v>
          </cell>
          <cell r="B28" t="str">
            <v>AUXILIAR DE SERVICOS GERAIS</v>
          </cell>
          <cell r="C28">
            <v>1126.44</v>
          </cell>
          <cell r="D28">
            <v>0</v>
          </cell>
          <cell r="E28">
            <v>0</v>
          </cell>
          <cell r="F28">
            <v>1464.37</v>
          </cell>
          <cell r="G28">
            <v>183.7</v>
          </cell>
          <cell r="H28">
            <v>1280.67</v>
          </cell>
        </row>
        <row r="29">
          <cell r="A29" t="str">
            <v>ATANAZIO DA TRINDADE ROCHA</v>
          </cell>
          <cell r="B29" t="str">
            <v>MAQUEIRO (A)</v>
          </cell>
          <cell r="C29">
            <v>1126.44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 t="str">
            <v>AUGUSTO RAFAEL DE OLIVEIRA</v>
          </cell>
          <cell r="B30" t="str">
            <v>ASSISTENTE ADMINISTRATIVO</v>
          </cell>
          <cell r="C30">
            <v>1630.54</v>
          </cell>
          <cell r="D30">
            <v>0</v>
          </cell>
          <cell r="E30">
            <v>0</v>
          </cell>
          <cell r="F30">
            <v>1986.28</v>
          </cell>
          <cell r="G30">
            <v>277.91000000000003</v>
          </cell>
          <cell r="H30">
            <v>1708.37</v>
          </cell>
        </row>
        <row r="31">
          <cell r="A31" t="str">
            <v>AURICELIA VIEIRA DA SILVA ALVES</v>
          </cell>
          <cell r="B31" t="str">
            <v>TECNICO (A) DE ENFERMAGEM</v>
          </cell>
          <cell r="C31">
            <v>1630.54</v>
          </cell>
          <cell r="D31">
            <v>0</v>
          </cell>
          <cell r="E31">
            <v>0</v>
          </cell>
          <cell r="F31">
            <v>1956.11</v>
          </cell>
          <cell r="G31">
            <v>160.36000000000001</v>
          </cell>
          <cell r="H31">
            <v>1795.75</v>
          </cell>
        </row>
        <row r="32">
          <cell r="A32" t="str">
            <v>BHRENDA MENEZES DOS SANTOS</v>
          </cell>
          <cell r="B32" t="str">
            <v>ASSISTENTE ADMINISTRATIVO</v>
          </cell>
          <cell r="C32">
            <v>1630.54</v>
          </cell>
          <cell r="D32">
            <v>0</v>
          </cell>
          <cell r="E32">
            <v>0</v>
          </cell>
          <cell r="F32">
            <v>2254.1</v>
          </cell>
          <cell r="G32">
            <v>278.12</v>
          </cell>
          <cell r="H32">
            <v>1975.98</v>
          </cell>
        </row>
        <row r="33">
          <cell r="A33" t="str">
            <v>BRENO PRADO DE SOUSA JUNIOR</v>
          </cell>
          <cell r="B33" t="str">
            <v>MEDICO (A) OBSTETRA</v>
          </cell>
          <cell r="C33">
            <v>8211.82</v>
          </cell>
          <cell r="D33">
            <v>0</v>
          </cell>
          <cell r="E33">
            <v>0</v>
          </cell>
          <cell r="F33">
            <v>9665.1</v>
          </cell>
          <cell r="G33">
            <v>2253.38</v>
          </cell>
          <cell r="H33">
            <v>7411.72</v>
          </cell>
        </row>
        <row r="34">
          <cell r="A34" t="str">
            <v>BRUNA PRISCILA BRITO RIBEIRO DOS SANTOS</v>
          </cell>
          <cell r="B34" t="str">
            <v>MEDICO (A) OBSTETRA</v>
          </cell>
          <cell r="C34">
            <v>8211.82</v>
          </cell>
          <cell r="D34">
            <v>0</v>
          </cell>
          <cell r="E34">
            <v>0</v>
          </cell>
          <cell r="F34">
            <v>8831.41</v>
          </cell>
          <cell r="G34">
            <v>2076.2600000000002</v>
          </cell>
          <cell r="H34">
            <v>6755.15</v>
          </cell>
        </row>
        <row r="35">
          <cell r="A35" t="str">
            <v>CAMILA DOMINGOS DA SILVA</v>
          </cell>
          <cell r="B35" t="str">
            <v>TECNICO (A) DE ENFERMAGEM</v>
          </cell>
          <cell r="C35">
            <v>1630.54</v>
          </cell>
          <cell r="D35">
            <v>0</v>
          </cell>
          <cell r="E35">
            <v>0</v>
          </cell>
          <cell r="F35">
            <v>2320.29</v>
          </cell>
          <cell r="G35">
            <v>279.36</v>
          </cell>
          <cell r="H35">
            <v>2040.93</v>
          </cell>
        </row>
        <row r="36">
          <cell r="A36" t="str">
            <v>CAMILA SILVA GONCALVES GUIMARAES</v>
          </cell>
          <cell r="B36" t="str">
            <v>BIOMEDICO (A)</v>
          </cell>
          <cell r="C36">
            <v>2919.78</v>
          </cell>
          <cell r="D36">
            <v>0</v>
          </cell>
          <cell r="E36">
            <v>0</v>
          </cell>
          <cell r="F36">
            <v>4426.8</v>
          </cell>
          <cell r="G36">
            <v>730.87</v>
          </cell>
          <cell r="H36">
            <v>3695.93</v>
          </cell>
        </row>
        <row r="37">
          <cell r="A37" t="str">
            <v>CARMEN SILVA DOS SANTOS</v>
          </cell>
          <cell r="B37" t="str">
            <v>TECNICO (A) DE LABORATORIO</v>
          </cell>
          <cell r="C37">
            <v>1538.25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 t="str">
            <v>CAROLINA BRANDAO TODA</v>
          </cell>
          <cell r="B38" t="str">
            <v>MEDICO (A) OBSTETRA</v>
          </cell>
          <cell r="C38">
            <v>5474.25</v>
          </cell>
          <cell r="D38">
            <v>0</v>
          </cell>
          <cell r="E38">
            <v>0</v>
          </cell>
          <cell r="F38">
            <v>7102.29</v>
          </cell>
          <cell r="G38">
            <v>1600.75</v>
          </cell>
          <cell r="H38">
            <v>5501.54</v>
          </cell>
        </row>
        <row r="39">
          <cell r="A39" t="str">
            <v>CINTYA ALVES FERREIRA</v>
          </cell>
          <cell r="B39" t="str">
            <v>FARMACEUTICO (A)</v>
          </cell>
          <cell r="C39">
            <v>2732.52</v>
          </cell>
          <cell r="D39">
            <v>0</v>
          </cell>
          <cell r="E39">
            <v>0</v>
          </cell>
          <cell r="F39">
            <v>3167.19</v>
          </cell>
          <cell r="G39">
            <v>360.18</v>
          </cell>
          <cell r="H39">
            <v>2807.01</v>
          </cell>
        </row>
        <row r="40">
          <cell r="A40" t="str">
            <v>CLARIANE PIRES CAIXETA</v>
          </cell>
          <cell r="B40" t="str">
            <v>AUXILIAR DE FARMACIA</v>
          </cell>
          <cell r="C40">
            <v>1482.3</v>
          </cell>
          <cell r="D40">
            <v>0</v>
          </cell>
          <cell r="E40">
            <v>0</v>
          </cell>
          <cell r="F40">
            <v>1917.77</v>
          </cell>
          <cell r="G40">
            <v>245.85</v>
          </cell>
          <cell r="H40">
            <v>1671.92</v>
          </cell>
        </row>
        <row r="41">
          <cell r="A41" t="str">
            <v>DANIEL DA COSTA REIS</v>
          </cell>
          <cell r="B41" t="str">
            <v>COORDENADOR (A) DE CUSTOS</v>
          </cell>
          <cell r="C41">
            <v>6836.2</v>
          </cell>
          <cell r="D41">
            <v>0</v>
          </cell>
          <cell r="E41">
            <v>0</v>
          </cell>
          <cell r="F41">
            <v>7178.01</v>
          </cell>
          <cell r="G41">
            <v>1621.57</v>
          </cell>
          <cell r="H41">
            <v>5556.44</v>
          </cell>
        </row>
        <row r="42">
          <cell r="A42" t="str">
            <v>DANIELLE CRUZ SILVA</v>
          </cell>
          <cell r="B42" t="str">
            <v>MEDICO (A) OBSTETRA</v>
          </cell>
          <cell r="C42">
            <v>10948.8</v>
          </cell>
          <cell r="D42">
            <v>0</v>
          </cell>
          <cell r="E42">
            <v>0</v>
          </cell>
          <cell r="F42">
            <v>11705.24</v>
          </cell>
          <cell r="G42">
            <v>2814.42</v>
          </cell>
          <cell r="H42">
            <v>8890.82</v>
          </cell>
        </row>
        <row r="43">
          <cell r="A43" t="str">
            <v>DEUZENI ESTEVES DE MATOS</v>
          </cell>
          <cell r="B43" t="str">
            <v>AUXILIAR DE SERVICOS GERAIS</v>
          </cell>
          <cell r="C43">
            <v>1126.44</v>
          </cell>
          <cell r="D43">
            <v>0</v>
          </cell>
          <cell r="E43">
            <v>0</v>
          </cell>
          <cell r="F43">
            <v>1408.05</v>
          </cell>
          <cell r="G43">
            <v>178.63</v>
          </cell>
          <cell r="H43">
            <v>1229.42</v>
          </cell>
        </row>
        <row r="44">
          <cell r="A44" t="str">
            <v>DIEGO FRAGA REZENDE</v>
          </cell>
          <cell r="B44" t="str">
            <v>MEDICO (A) OBSTETRA</v>
          </cell>
          <cell r="C44">
            <v>8211.82</v>
          </cell>
          <cell r="D44">
            <v>0</v>
          </cell>
          <cell r="E44">
            <v>0</v>
          </cell>
          <cell r="F44">
            <v>10445</v>
          </cell>
          <cell r="G44">
            <v>2467.86</v>
          </cell>
          <cell r="H44">
            <v>7977.14</v>
          </cell>
        </row>
        <row r="45">
          <cell r="A45" t="str">
            <v>EDIANA DA COSTA BRITO</v>
          </cell>
          <cell r="B45" t="str">
            <v>ASSISTENTE DE FATURAMENTO</v>
          </cell>
          <cell r="C45">
            <v>2207.8000000000002</v>
          </cell>
          <cell r="D45">
            <v>3090.92</v>
          </cell>
          <cell r="E45">
            <v>0</v>
          </cell>
          <cell r="F45">
            <v>3090.92</v>
          </cell>
          <cell r="G45">
            <v>3090.92</v>
          </cell>
          <cell r="H45">
            <v>0</v>
          </cell>
        </row>
        <row r="46">
          <cell r="A46" t="str">
            <v>EDUARDO HONORATO RODRIGUES ALVES</v>
          </cell>
          <cell r="B46" t="str">
            <v>MEDICO (A) GINECOLOGISTA</v>
          </cell>
          <cell r="C46">
            <v>10948.8</v>
          </cell>
          <cell r="D46">
            <v>0</v>
          </cell>
          <cell r="E46">
            <v>0</v>
          </cell>
          <cell r="F46">
            <v>13942.89</v>
          </cell>
          <cell r="G46">
            <v>3481.91</v>
          </cell>
          <cell r="H46">
            <v>10460.98</v>
          </cell>
        </row>
        <row r="47">
          <cell r="A47" t="str">
            <v>ELEUZA SILVINA BUENO</v>
          </cell>
          <cell r="B47" t="str">
            <v>AUXILIAR DE SERVICOS GERAIS</v>
          </cell>
          <cell r="C47">
            <v>1126.44</v>
          </cell>
          <cell r="D47">
            <v>0</v>
          </cell>
          <cell r="E47">
            <v>0</v>
          </cell>
          <cell r="F47">
            <v>1393.77</v>
          </cell>
          <cell r="G47">
            <v>176.05</v>
          </cell>
          <cell r="H47">
            <v>1217.72</v>
          </cell>
        </row>
        <row r="48">
          <cell r="A48" t="str">
            <v>ELIANE GONCALVES DE CARVALHO MIRANDA</v>
          </cell>
          <cell r="B48" t="str">
            <v>TECNICO (A) DE ENFERMAGEM</v>
          </cell>
          <cell r="C48">
            <v>1630.54</v>
          </cell>
          <cell r="D48">
            <v>0</v>
          </cell>
          <cell r="E48">
            <v>0</v>
          </cell>
          <cell r="F48">
            <v>3931.98</v>
          </cell>
          <cell r="G48">
            <v>582.99</v>
          </cell>
          <cell r="H48">
            <v>3348.99</v>
          </cell>
        </row>
        <row r="49">
          <cell r="A49" t="str">
            <v>ELISANGELA DA SILVA SANTOS OLIVEIRA</v>
          </cell>
          <cell r="B49" t="str">
            <v>AUXILIAR DE SERVICOS GERAIS</v>
          </cell>
          <cell r="C49">
            <v>1126.44</v>
          </cell>
          <cell r="D49">
            <v>0</v>
          </cell>
          <cell r="E49">
            <v>0</v>
          </cell>
          <cell r="F49">
            <v>1408.05</v>
          </cell>
          <cell r="G49">
            <v>178.63</v>
          </cell>
          <cell r="H49">
            <v>1229.42</v>
          </cell>
        </row>
        <row r="50">
          <cell r="A50" t="str">
            <v>ELIZABETE BARBOSA DE OLIVEIRA</v>
          </cell>
          <cell r="B50" t="str">
            <v>AUXILIAR DE SERVICOS GERAIS</v>
          </cell>
          <cell r="C50">
            <v>1126.44</v>
          </cell>
          <cell r="D50">
            <v>0</v>
          </cell>
          <cell r="E50">
            <v>0</v>
          </cell>
          <cell r="F50">
            <v>1400.35</v>
          </cell>
          <cell r="G50">
            <v>265.67</v>
          </cell>
          <cell r="H50">
            <v>1134.68</v>
          </cell>
        </row>
        <row r="51">
          <cell r="A51" t="str">
            <v>ELIZABETH ANGELA DE ANDRADE</v>
          </cell>
          <cell r="B51" t="str">
            <v>TECNICO (A) DE ENFERMAGEM</v>
          </cell>
          <cell r="C51">
            <v>1630.54</v>
          </cell>
          <cell r="D51">
            <v>0</v>
          </cell>
          <cell r="E51">
            <v>0</v>
          </cell>
          <cell r="F51">
            <v>2270.21</v>
          </cell>
          <cell r="G51">
            <v>304.79000000000002</v>
          </cell>
          <cell r="H51">
            <v>1965.42</v>
          </cell>
        </row>
        <row r="52">
          <cell r="A52" t="str">
            <v>ELLEN QUEIROZ GOMES</v>
          </cell>
          <cell r="B52" t="str">
            <v>MEDICO (A) OBSTETRA</v>
          </cell>
          <cell r="C52">
            <v>5474.25</v>
          </cell>
          <cell r="D52">
            <v>0</v>
          </cell>
          <cell r="E52">
            <v>0</v>
          </cell>
          <cell r="F52">
            <v>3177.05</v>
          </cell>
          <cell r="G52">
            <v>576.44000000000005</v>
          </cell>
          <cell r="H52">
            <v>2600.61</v>
          </cell>
        </row>
        <row r="53">
          <cell r="A53" t="str">
            <v>ERCY FRANCISCA DE OLIVEIRA</v>
          </cell>
          <cell r="B53" t="str">
            <v>TECNICO (A) DE ENFERMAGEM</v>
          </cell>
          <cell r="C53">
            <v>1630.54</v>
          </cell>
          <cell r="D53">
            <v>0</v>
          </cell>
          <cell r="E53">
            <v>0</v>
          </cell>
          <cell r="F53">
            <v>1937.36</v>
          </cell>
          <cell r="G53">
            <v>256.51</v>
          </cell>
          <cell r="H53">
            <v>1680.85</v>
          </cell>
        </row>
        <row r="54">
          <cell r="A54" t="str">
            <v>FABIO MACEDO FREITAS</v>
          </cell>
          <cell r="B54" t="str">
            <v>AUXILIAR DE PATRIMONIO</v>
          </cell>
          <cell r="C54">
            <v>1407.36</v>
          </cell>
          <cell r="D54">
            <v>0</v>
          </cell>
          <cell r="E54">
            <v>0</v>
          </cell>
          <cell r="F54">
            <v>1813.68</v>
          </cell>
          <cell r="G54">
            <v>272.17</v>
          </cell>
          <cell r="H54">
            <v>1541.51</v>
          </cell>
        </row>
        <row r="55">
          <cell r="A55" t="str">
            <v>FERNANDA DIAS ANDRADE</v>
          </cell>
          <cell r="B55" t="str">
            <v>ASSISTENTE ADMINISTRATIVO</v>
          </cell>
          <cell r="C55">
            <v>1630.54</v>
          </cell>
          <cell r="D55">
            <v>0</v>
          </cell>
          <cell r="E55">
            <v>0</v>
          </cell>
          <cell r="F55">
            <v>1986.28</v>
          </cell>
          <cell r="G55">
            <v>260.91000000000003</v>
          </cell>
          <cell r="H55">
            <v>1725.37</v>
          </cell>
        </row>
        <row r="56">
          <cell r="A56" t="str">
            <v>FERNANDA PALUDETTO RODRIGUES</v>
          </cell>
          <cell r="B56" t="str">
            <v>MEDICO (A) OBSTETRA</v>
          </cell>
          <cell r="C56">
            <v>8211.82</v>
          </cell>
          <cell r="D56">
            <v>0</v>
          </cell>
          <cell r="E56">
            <v>0</v>
          </cell>
          <cell r="F56">
            <v>8831.41</v>
          </cell>
          <cell r="G56">
            <v>2076.2600000000002</v>
          </cell>
          <cell r="H56">
            <v>6755.15</v>
          </cell>
        </row>
        <row r="57">
          <cell r="A57" t="str">
            <v>FLAVIANO AUGUSTO DIAS</v>
          </cell>
          <cell r="B57" t="str">
            <v>MEDICO (A) OBSTETRA</v>
          </cell>
          <cell r="C57">
            <v>8211.82</v>
          </cell>
          <cell r="D57">
            <v>0</v>
          </cell>
          <cell r="E57">
            <v>0</v>
          </cell>
          <cell r="F57">
            <v>9284.76</v>
          </cell>
          <cell r="G57">
            <v>2200.9299999999998</v>
          </cell>
          <cell r="H57">
            <v>7083.83</v>
          </cell>
        </row>
        <row r="58">
          <cell r="A58" t="str">
            <v>FRANCISCA PEREIRA DA SILVA</v>
          </cell>
          <cell r="B58" t="str">
            <v>AUXILIAR DE SERVICOS GERAIS</v>
          </cell>
          <cell r="C58">
            <v>1126.44</v>
          </cell>
          <cell r="D58">
            <v>0</v>
          </cell>
          <cell r="E58">
            <v>0</v>
          </cell>
          <cell r="F58">
            <v>1437.14</v>
          </cell>
          <cell r="G58">
            <v>233.57</v>
          </cell>
          <cell r="H58">
            <v>1203.57</v>
          </cell>
        </row>
        <row r="59">
          <cell r="A59" t="str">
            <v>GABRIELA MOURA BORTOLUCCI NEVES</v>
          </cell>
          <cell r="B59" t="str">
            <v>AUXILIAR DE SERVICOS GERAIS</v>
          </cell>
          <cell r="C59">
            <v>1126.44</v>
          </cell>
          <cell r="D59">
            <v>0</v>
          </cell>
          <cell r="E59">
            <v>0</v>
          </cell>
          <cell r="F59">
            <v>1488.32</v>
          </cell>
          <cell r="G59">
            <v>202.85</v>
          </cell>
          <cell r="H59">
            <v>1285.47</v>
          </cell>
        </row>
        <row r="60">
          <cell r="A60" t="str">
            <v>GABRIELLE CRISTINA CANUTO CRISTAL DE OLIVEIRA</v>
          </cell>
          <cell r="B60" t="str">
            <v>COORDENADOR (A) DE ENFERMAGEM</v>
          </cell>
          <cell r="C60">
            <v>2654.67</v>
          </cell>
          <cell r="D60">
            <v>4003.4</v>
          </cell>
          <cell r="E60">
            <v>2335.3200000000002</v>
          </cell>
          <cell r="F60">
            <v>10342.120000000001</v>
          </cell>
          <cell r="G60">
            <v>10342.120000000001</v>
          </cell>
          <cell r="H60">
            <v>0</v>
          </cell>
        </row>
        <row r="61">
          <cell r="A61" t="str">
            <v>GISLENE BORGES SILVA DE MASCENA</v>
          </cell>
          <cell r="B61" t="str">
            <v>TECNICO (A) DE ENFERMAGEM</v>
          </cell>
          <cell r="C61">
            <v>1630.54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 t="str">
            <v>GUSTAVO LUIZ QUEIROZ LIMA</v>
          </cell>
          <cell r="B62" t="str">
            <v>MEDICO (A) OBSTETRA</v>
          </cell>
          <cell r="C62">
            <v>5474.25</v>
          </cell>
          <cell r="D62">
            <v>0</v>
          </cell>
          <cell r="E62">
            <v>0</v>
          </cell>
          <cell r="F62">
            <v>7041.92</v>
          </cell>
          <cell r="G62">
            <v>1584.15</v>
          </cell>
          <cell r="H62">
            <v>5457.77</v>
          </cell>
        </row>
        <row r="63">
          <cell r="A63" t="str">
            <v>HELENA PEREIRA FLORES</v>
          </cell>
          <cell r="B63" t="str">
            <v>LIDER DE HIGIENIZACAO</v>
          </cell>
          <cell r="C63">
            <v>1630.54</v>
          </cell>
          <cell r="D63">
            <v>0</v>
          </cell>
          <cell r="E63">
            <v>0</v>
          </cell>
          <cell r="F63">
            <v>2018.89</v>
          </cell>
          <cell r="G63">
            <v>263.85000000000002</v>
          </cell>
          <cell r="H63">
            <v>1755.04</v>
          </cell>
        </row>
        <row r="64">
          <cell r="A64" t="str">
            <v>HELOISA GONCALVES DE CARVALHO JACINTO</v>
          </cell>
          <cell r="B64" t="str">
            <v>ENFERMEIRO (A)</v>
          </cell>
          <cell r="C64">
            <v>2654.67</v>
          </cell>
          <cell r="D64">
            <v>0</v>
          </cell>
          <cell r="E64">
            <v>0</v>
          </cell>
          <cell r="F64">
            <v>3401.6</v>
          </cell>
          <cell r="G64">
            <v>440.31</v>
          </cell>
          <cell r="H64">
            <v>2961.29</v>
          </cell>
        </row>
        <row r="65">
          <cell r="A65" t="str">
            <v>ILANA BATISTA RESENDE</v>
          </cell>
          <cell r="B65" t="str">
            <v>MEDICO (A) GINECOLOGISTA</v>
          </cell>
          <cell r="C65">
            <v>8211.82</v>
          </cell>
          <cell r="D65">
            <v>0</v>
          </cell>
          <cell r="E65">
            <v>0</v>
          </cell>
          <cell r="F65">
            <v>8831.41</v>
          </cell>
          <cell r="G65">
            <v>2076.2600000000002</v>
          </cell>
          <cell r="H65">
            <v>6755.15</v>
          </cell>
        </row>
        <row r="66">
          <cell r="A66" t="str">
            <v>INESLUCY RAMALHO PEREIRA</v>
          </cell>
          <cell r="B66" t="str">
            <v>PSICOLOGO (A)</v>
          </cell>
          <cell r="C66">
            <v>3691.78</v>
          </cell>
          <cell r="D66">
            <v>0</v>
          </cell>
          <cell r="E66">
            <v>0</v>
          </cell>
          <cell r="F66">
            <v>4294.37</v>
          </cell>
          <cell r="G66">
            <v>686.71</v>
          </cell>
          <cell r="H66">
            <v>3607.66</v>
          </cell>
        </row>
        <row r="67">
          <cell r="A67" t="str">
            <v>INGREDY PAULA DE MORAIS GARCIA</v>
          </cell>
          <cell r="B67" t="str">
            <v>FISIOTERAPEUTA</v>
          </cell>
          <cell r="C67">
            <v>2533.58</v>
          </cell>
          <cell r="D67">
            <v>0</v>
          </cell>
          <cell r="E67">
            <v>0</v>
          </cell>
          <cell r="F67">
            <v>2958.88</v>
          </cell>
          <cell r="G67">
            <v>335.05</v>
          </cell>
          <cell r="H67">
            <v>2623.83</v>
          </cell>
        </row>
        <row r="68">
          <cell r="A68" t="str">
            <v>ISANA CAROLINA FRANCA JUNQUEIRA</v>
          </cell>
          <cell r="B68" t="str">
            <v>MEDICO (A) OBSTETRA</v>
          </cell>
          <cell r="C68">
            <v>5474.25</v>
          </cell>
          <cell r="D68">
            <v>0</v>
          </cell>
          <cell r="E68">
            <v>0</v>
          </cell>
          <cell r="F68">
            <v>6119</v>
          </cell>
          <cell r="G68">
            <v>1330.34</v>
          </cell>
          <cell r="H68">
            <v>4788.66</v>
          </cell>
        </row>
        <row r="69">
          <cell r="A69" t="str">
            <v>IZADORA SEBASTIANA MOREIRA BARBOSA</v>
          </cell>
          <cell r="B69" t="str">
            <v>ENFERMEIRO (A)</v>
          </cell>
          <cell r="C69">
            <v>2654.67</v>
          </cell>
          <cell r="D69">
            <v>4348.05</v>
          </cell>
          <cell r="E69">
            <v>0</v>
          </cell>
          <cell r="F69">
            <v>5589.92</v>
          </cell>
          <cell r="G69">
            <v>4448.76</v>
          </cell>
          <cell r="H69">
            <v>1141.1600000000001</v>
          </cell>
        </row>
        <row r="70">
          <cell r="A70" t="str">
            <v>JACKELINE CARNEIRO DA ROCHA</v>
          </cell>
          <cell r="B70" t="str">
            <v>FISIOTERAPEUTA</v>
          </cell>
          <cell r="C70">
            <v>2533.58</v>
          </cell>
          <cell r="D70">
            <v>0</v>
          </cell>
          <cell r="E70">
            <v>0</v>
          </cell>
          <cell r="F70">
            <v>3085.56</v>
          </cell>
          <cell r="G70">
            <v>358.61</v>
          </cell>
          <cell r="H70">
            <v>2726.95</v>
          </cell>
        </row>
        <row r="71">
          <cell r="A71" t="str">
            <v>JANINE MARTINS FERREIRA</v>
          </cell>
          <cell r="B71" t="str">
            <v>MEDICO (A) OBSTETRA</v>
          </cell>
          <cell r="C71">
            <v>8211.82</v>
          </cell>
          <cell r="D71">
            <v>0</v>
          </cell>
          <cell r="E71">
            <v>0</v>
          </cell>
          <cell r="F71">
            <v>10148.27</v>
          </cell>
          <cell r="G71">
            <v>2438.39</v>
          </cell>
          <cell r="H71">
            <v>7709.88</v>
          </cell>
        </row>
        <row r="72">
          <cell r="A72" t="str">
            <v>JANNAINA BISPO DE JESUS</v>
          </cell>
          <cell r="B72" t="str">
            <v>TECNICO (A) DE ENFERMAGEM</v>
          </cell>
          <cell r="C72">
            <v>1630.54</v>
          </cell>
          <cell r="D72">
            <v>0</v>
          </cell>
          <cell r="E72">
            <v>0</v>
          </cell>
          <cell r="F72">
            <v>1937.36</v>
          </cell>
          <cell r="G72">
            <v>158.68</v>
          </cell>
          <cell r="H72">
            <v>1778.68</v>
          </cell>
        </row>
        <row r="73">
          <cell r="A73" t="str">
            <v>JENNYFER DE ABREU COTRIM</v>
          </cell>
          <cell r="B73" t="str">
            <v>TECNICO (A) DE LABORATORIO</v>
          </cell>
          <cell r="C73">
            <v>1988.53</v>
          </cell>
          <cell r="D73">
            <v>0</v>
          </cell>
          <cell r="E73">
            <v>0</v>
          </cell>
          <cell r="F73">
            <v>2313.25</v>
          </cell>
          <cell r="G73">
            <v>214.96</v>
          </cell>
          <cell r="H73">
            <v>2098.29</v>
          </cell>
        </row>
        <row r="74">
          <cell r="A74" t="str">
            <v>JHENIFER CAMILA DOS SANTOS FERREIRA FELIX</v>
          </cell>
          <cell r="B74" t="str">
            <v>FARMACEUTICO (A)</v>
          </cell>
          <cell r="C74">
            <v>2732.52</v>
          </cell>
          <cell r="D74">
            <v>0</v>
          </cell>
          <cell r="E74">
            <v>0</v>
          </cell>
          <cell r="F74">
            <v>3587.35</v>
          </cell>
          <cell r="G74">
            <v>490.28</v>
          </cell>
          <cell r="H74">
            <v>3097.07</v>
          </cell>
        </row>
        <row r="75">
          <cell r="A75" t="str">
            <v>JOAO PAULO ARAUJO DA SILVA</v>
          </cell>
          <cell r="B75" t="str">
            <v>ELETRICISTA</v>
          </cell>
          <cell r="C75">
            <v>1931.87</v>
          </cell>
          <cell r="D75">
            <v>0</v>
          </cell>
          <cell r="E75">
            <v>0</v>
          </cell>
          <cell r="F75">
            <v>2608.02</v>
          </cell>
          <cell r="G75">
            <v>251.59</v>
          </cell>
          <cell r="H75">
            <v>2356.4299999999998</v>
          </cell>
        </row>
        <row r="76">
          <cell r="A76" t="str">
            <v>JOSILENE DOS SANTOS MATOS</v>
          </cell>
          <cell r="B76" t="str">
            <v>TECNICO (A) DE NUTRICAO</v>
          </cell>
          <cell r="C76">
            <v>1630.54</v>
          </cell>
          <cell r="D76">
            <v>2707.59</v>
          </cell>
          <cell r="E76">
            <v>0</v>
          </cell>
          <cell r="F76">
            <v>2724.59</v>
          </cell>
          <cell r="G76">
            <v>2724.59</v>
          </cell>
          <cell r="H76">
            <v>0</v>
          </cell>
        </row>
        <row r="77">
          <cell r="A77" t="str">
            <v>JULIANA ALVES MEDEIROS RESENDE</v>
          </cell>
          <cell r="B77" t="str">
            <v>ENFERMEIRO (A)</v>
          </cell>
          <cell r="C77">
            <v>2654.67</v>
          </cell>
          <cell r="D77">
            <v>0</v>
          </cell>
          <cell r="E77">
            <v>0</v>
          </cell>
          <cell r="F77">
            <v>3785.11</v>
          </cell>
          <cell r="G77">
            <v>543.48</v>
          </cell>
          <cell r="H77">
            <v>3241.63</v>
          </cell>
        </row>
        <row r="78">
          <cell r="A78" t="str">
            <v>JULIANA CARVALHO PEREIRA</v>
          </cell>
          <cell r="B78" t="str">
            <v>ENFERMEIRO (A)</v>
          </cell>
          <cell r="C78">
            <v>2654.67</v>
          </cell>
          <cell r="D78">
            <v>0</v>
          </cell>
          <cell r="E78">
            <v>0</v>
          </cell>
          <cell r="F78">
            <v>4643.67</v>
          </cell>
          <cell r="G78">
            <v>803.2</v>
          </cell>
          <cell r="H78">
            <v>3840.47</v>
          </cell>
        </row>
        <row r="79">
          <cell r="A79" t="str">
            <v>JULIANA DE OLIVEIRA SANTOS</v>
          </cell>
          <cell r="B79" t="str">
            <v>ASSISTENTE ADMINISTRATIVO</v>
          </cell>
          <cell r="C79">
            <v>1630.54</v>
          </cell>
          <cell r="D79">
            <v>0</v>
          </cell>
          <cell r="E79">
            <v>0</v>
          </cell>
          <cell r="F79">
            <v>1808.2</v>
          </cell>
          <cell r="G79">
            <v>241.25</v>
          </cell>
          <cell r="H79">
            <v>1566.95</v>
          </cell>
        </row>
        <row r="80">
          <cell r="A80" t="str">
            <v>JULIANA LOPES RODRIGUES</v>
          </cell>
          <cell r="B80" t="str">
            <v>MEDICO (A) OBSTETRA</v>
          </cell>
          <cell r="C80">
            <v>5474.25</v>
          </cell>
          <cell r="D80">
            <v>0</v>
          </cell>
          <cell r="E80">
            <v>0</v>
          </cell>
          <cell r="F80">
            <v>5956.96</v>
          </cell>
          <cell r="G80">
            <v>1271.1500000000001</v>
          </cell>
          <cell r="H80">
            <v>4685.8100000000004</v>
          </cell>
        </row>
        <row r="81">
          <cell r="A81" t="str">
            <v>JULIANA SANTOS NASCIMENTO</v>
          </cell>
          <cell r="B81" t="str">
            <v>ENFERMEIRO (A)</v>
          </cell>
          <cell r="C81">
            <v>2654.67</v>
          </cell>
          <cell r="D81">
            <v>0</v>
          </cell>
          <cell r="E81">
            <v>0</v>
          </cell>
          <cell r="F81">
            <v>3465.43</v>
          </cell>
          <cell r="G81">
            <v>457.49</v>
          </cell>
          <cell r="H81">
            <v>3007.94</v>
          </cell>
        </row>
        <row r="82">
          <cell r="A82" t="str">
            <v>LAIANE MARCELA DOS SANTOS</v>
          </cell>
          <cell r="B82" t="str">
            <v>ENFERMEIRO (A)</v>
          </cell>
          <cell r="C82">
            <v>2654.67</v>
          </cell>
          <cell r="D82">
            <v>0</v>
          </cell>
          <cell r="E82">
            <v>0</v>
          </cell>
          <cell r="F82">
            <v>4790.16</v>
          </cell>
          <cell r="G82">
            <v>852.05</v>
          </cell>
          <cell r="H82">
            <v>3938.11</v>
          </cell>
        </row>
        <row r="83">
          <cell r="A83" t="str">
            <v>LELIA KAROLLINE MARINHO DA MOTA MELO</v>
          </cell>
          <cell r="B83" t="str">
            <v>ENFERMEIRO (A)</v>
          </cell>
          <cell r="C83">
            <v>2654.67</v>
          </cell>
          <cell r="D83">
            <v>0</v>
          </cell>
          <cell r="E83">
            <v>0</v>
          </cell>
          <cell r="F83">
            <v>3401.6</v>
          </cell>
          <cell r="G83">
            <v>411.87</v>
          </cell>
          <cell r="H83">
            <v>2989.73</v>
          </cell>
        </row>
        <row r="84">
          <cell r="A84" t="str">
            <v>LEONARDO BRUNO GOMES FRANCA</v>
          </cell>
          <cell r="B84" t="str">
            <v>MEDICO (A) OBSTETRA</v>
          </cell>
          <cell r="C84">
            <v>8211.82</v>
          </cell>
          <cell r="D84">
            <v>0</v>
          </cell>
          <cell r="E84">
            <v>0</v>
          </cell>
          <cell r="F84">
            <v>9693.36</v>
          </cell>
          <cell r="G84">
            <v>2313.29</v>
          </cell>
          <cell r="H84">
            <v>7380.07</v>
          </cell>
        </row>
        <row r="85">
          <cell r="A85" t="str">
            <v>LEYLA CAROLINA CAETANO DA SILVA</v>
          </cell>
          <cell r="B85" t="str">
            <v>TECNICO (A) DE ENFERMAGEM</v>
          </cell>
          <cell r="C85">
            <v>1630.54</v>
          </cell>
          <cell r="D85">
            <v>0</v>
          </cell>
          <cell r="E85">
            <v>0</v>
          </cell>
          <cell r="F85">
            <v>2207.4499999999998</v>
          </cell>
          <cell r="G85">
            <v>186.52</v>
          </cell>
          <cell r="H85">
            <v>2020.93</v>
          </cell>
        </row>
        <row r="86">
          <cell r="A86" t="str">
            <v>LOURDES MARIA DE PAULA SANTOS</v>
          </cell>
          <cell r="B86" t="str">
            <v>COORDENADOR (A) DE SERVICO SOCIAL</v>
          </cell>
          <cell r="C86">
            <v>2517.13</v>
          </cell>
          <cell r="D86">
            <v>5582.45</v>
          </cell>
          <cell r="E86">
            <v>0</v>
          </cell>
          <cell r="F86">
            <v>5582.45</v>
          </cell>
          <cell r="G86">
            <v>5582.45</v>
          </cell>
          <cell r="H86">
            <v>0</v>
          </cell>
        </row>
        <row r="87">
          <cell r="A87" t="str">
            <v>LUCIANO GONCALVES IZIDORIO</v>
          </cell>
          <cell r="B87" t="str">
            <v>BIOMEDICO (A)</v>
          </cell>
          <cell r="C87">
            <v>2919.78</v>
          </cell>
          <cell r="D87">
            <v>0</v>
          </cell>
          <cell r="E87">
            <v>0</v>
          </cell>
          <cell r="F87">
            <v>6333.64</v>
          </cell>
          <cell r="G87">
            <v>1389.37</v>
          </cell>
          <cell r="H87">
            <v>4944.2700000000004</v>
          </cell>
        </row>
        <row r="88">
          <cell r="A88" t="str">
            <v>LUTIELLY IDELFONSO DA SILVA</v>
          </cell>
          <cell r="B88" t="str">
            <v>TECNICO (A) DE ENFERMAGEM</v>
          </cell>
          <cell r="C88">
            <v>1630.54</v>
          </cell>
          <cell r="D88">
            <v>0</v>
          </cell>
          <cell r="E88">
            <v>0</v>
          </cell>
          <cell r="F88">
            <v>2140.14</v>
          </cell>
          <cell r="G88">
            <v>195.44</v>
          </cell>
          <cell r="H88">
            <v>1944.7</v>
          </cell>
        </row>
        <row r="89">
          <cell r="A89" t="str">
            <v>LUZINETE MARIA DE SOUSA</v>
          </cell>
          <cell r="B89" t="str">
            <v>TECNICO (A) DE ENFERMAGEM</v>
          </cell>
          <cell r="C89">
            <v>1630.54</v>
          </cell>
          <cell r="D89">
            <v>0</v>
          </cell>
          <cell r="E89">
            <v>0</v>
          </cell>
          <cell r="F89">
            <v>2041.86</v>
          </cell>
          <cell r="G89">
            <v>274.08</v>
          </cell>
          <cell r="H89">
            <v>1767.78</v>
          </cell>
        </row>
        <row r="90">
          <cell r="A90" t="str">
            <v>MARCELA CARNEIRO SILVA</v>
          </cell>
          <cell r="B90" t="str">
            <v>COORDENADOR (A) ADMINISTRATIVO</v>
          </cell>
          <cell r="C90">
            <v>4691.1899999999996</v>
          </cell>
          <cell r="D90">
            <v>0</v>
          </cell>
          <cell r="E90">
            <v>0</v>
          </cell>
          <cell r="F90">
            <v>5925.75</v>
          </cell>
          <cell r="G90">
            <v>1259.4000000000001</v>
          </cell>
          <cell r="H90">
            <v>4666.3500000000004</v>
          </cell>
        </row>
        <row r="91">
          <cell r="A91" t="str">
            <v>MARCELA MAGALHAES MEIRELLES LOURENCO</v>
          </cell>
          <cell r="B91" t="str">
            <v>COORDENADOR (A) DE FARMACIA</v>
          </cell>
          <cell r="C91">
            <v>2732.52</v>
          </cell>
          <cell r="D91">
            <v>0</v>
          </cell>
          <cell r="E91">
            <v>0</v>
          </cell>
          <cell r="F91">
            <v>2543.08</v>
          </cell>
          <cell r="G91">
            <v>352.68</v>
          </cell>
          <cell r="H91">
            <v>2190.4</v>
          </cell>
        </row>
        <row r="92">
          <cell r="A92" t="str">
            <v>MARCIA CRISTINA DA MOTA</v>
          </cell>
          <cell r="B92" t="str">
            <v>ENFERMEIRO (A)</v>
          </cell>
          <cell r="C92">
            <v>2654.67</v>
          </cell>
          <cell r="D92">
            <v>0</v>
          </cell>
          <cell r="E92">
            <v>0</v>
          </cell>
          <cell r="F92">
            <v>5667.53</v>
          </cell>
          <cell r="G92">
            <v>1162.18</v>
          </cell>
          <cell r="H92">
            <v>4505.3500000000004</v>
          </cell>
        </row>
        <row r="93">
          <cell r="A93" t="str">
            <v>MARIA DOS REIS SILVA</v>
          </cell>
          <cell r="B93" t="str">
            <v>ASSISTENTE ADMINISTRATIVO</v>
          </cell>
          <cell r="C93">
            <v>1630.54</v>
          </cell>
          <cell r="D93">
            <v>0</v>
          </cell>
          <cell r="E93">
            <v>0</v>
          </cell>
          <cell r="F93">
            <v>2019</v>
          </cell>
          <cell r="G93">
            <v>263.86</v>
          </cell>
          <cell r="H93">
            <v>1755.14</v>
          </cell>
        </row>
        <row r="94">
          <cell r="A94" t="str">
            <v>MARIA IZABELA DE FREITAS RIOS DOS SANTOS</v>
          </cell>
          <cell r="B94" t="str">
            <v>DIRETOR (A) TECNICO</v>
          </cell>
          <cell r="C94">
            <v>15000</v>
          </cell>
          <cell r="D94">
            <v>0</v>
          </cell>
          <cell r="E94">
            <v>0</v>
          </cell>
          <cell r="F94">
            <v>15750</v>
          </cell>
          <cell r="G94">
            <v>3978.87</v>
          </cell>
          <cell r="H94">
            <v>11771.13</v>
          </cell>
        </row>
        <row r="95">
          <cell r="A95" t="str">
            <v>MARIA JOSE ARAUJO</v>
          </cell>
          <cell r="B95" t="str">
            <v>ENFERMEIRO (A)</v>
          </cell>
          <cell r="C95">
            <v>2654.67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 t="str">
            <v>MARIA LUCILENE PORTO</v>
          </cell>
          <cell r="B96" t="str">
            <v>AUXILIAR DE SERVICOS GERAIS</v>
          </cell>
          <cell r="C96">
            <v>1126.44</v>
          </cell>
          <cell r="D96">
            <v>0</v>
          </cell>
          <cell r="E96">
            <v>0</v>
          </cell>
          <cell r="F96">
            <v>1464.37</v>
          </cell>
          <cell r="G96">
            <v>183.7</v>
          </cell>
          <cell r="H96">
            <v>1280.67</v>
          </cell>
        </row>
        <row r="97">
          <cell r="A97" t="str">
            <v>MARIA LUIZA SARAIVA DOS SANTOS BASTOS</v>
          </cell>
          <cell r="B97" t="str">
            <v>AUXILIAR DE SERVICOS GERAIS</v>
          </cell>
          <cell r="C97">
            <v>1126.44</v>
          </cell>
          <cell r="D97">
            <v>0</v>
          </cell>
          <cell r="E97">
            <v>0</v>
          </cell>
          <cell r="F97">
            <v>1605.94</v>
          </cell>
          <cell r="G97">
            <v>196.44</v>
          </cell>
          <cell r="H97">
            <v>1409.5</v>
          </cell>
        </row>
        <row r="98">
          <cell r="A98" t="str">
            <v>MARIA SATURNINA MACIEL FERREIRA</v>
          </cell>
          <cell r="B98" t="str">
            <v>AUXILIAR DE SERVICOS GERAIS</v>
          </cell>
          <cell r="C98">
            <v>1126.44</v>
          </cell>
          <cell r="D98">
            <v>3326.86</v>
          </cell>
          <cell r="E98">
            <v>821.37</v>
          </cell>
          <cell r="F98">
            <v>5978.7</v>
          </cell>
          <cell r="G98">
            <v>5978.7</v>
          </cell>
          <cell r="H98">
            <v>0</v>
          </cell>
        </row>
        <row r="99">
          <cell r="A99" t="str">
            <v>MARIANA CHRISTINO DE MELO SOARES</v>
          </cell>
          <cell r="B99" t="str">
            <v>MEDICO (A) OBSTETRA</v>
          </cell>
          <cell r="C99">
            <v>8211.82</v>
          </cell>
          <cell r="D99">
            <v>0</v>
          </cell>
          <cell r="E99">
            <v>0</v>
          </cell>
          <cell r="F99">
            <v>8993.26</v>
          </cell>
          <cell r="G99">
            <v>2120.7600000000002</v>
          </cell>
          <cell r="H99">
            <v>6872.5</v>
          </cell>
        </row>
        <row r="100">
          <cell r="A100" t="str">
            <v>MARIANA MATIAS DINIZ BRITO</v>
          </cell>
          <cell r="B100" t="str">
            <v>MEDICO (A) OBSTETRA</v>
          </cell>
          <cell r="C100">
            <v>8211.82</v>
          </cell>
          <cell r="D100">
            <v>0</v>
          </cell>
          <cell r="E100">
            <v>0</v>
          </cell>
          <cell r="F100">
            <v>8831.41</v>
          </cell>
          <cell r="G100">
            <v>2076.2600000000002</v>
          </cell>
          <cell r="H100">
            <v>6755.15</v>
          </cell>
        </row>
        <row r="101">
          <cell r="A101" t="str">
            <v>MARIANA SILVA LOBO</v>
          </cell>
          <cell r="B101" t="str">
            <v>MEDICO (A) OBSTETRA</v>
          </cell>
          <cell r="C101">
            <v>8211.82</v>
          </cell>
          <cell r="D101">
            <v>0</v>
          </cell>
          <cell r="E101">
            <v>0</v>
          </cell>
          <cell r="F101">
            <v>9291.83</v>
          </cell>
          <cell r="G101">
            <v>2202.87</v>
          </cell>
          <cell r="H101">
            <v>7088.96</v>
          </cell>
        </row>
        <row r="102">
          <cell r="A102" t="str">
            <v>MARIENE PEIXOTO DAMASCENO</v>
          </cell>
          <cell r="B102" t="str">
            <v>TECNICO (A) DE ENFERMAGEM</v>
          </cell>
          <cell r="C102">
            <v>1630.54</v>
          </cell>
          <cell r="D102">
            <v>0</v>
          </cell>
          <cell r="E102">
            <v>0</v>
          </cell>
          <cell r="F102">
            <v>2298.7399999999998</v>
          </cell>
          <cell r="G102">
            <v>310.08999999999997</v>
          </cell>
          <cell r="H102">
            <v>1988.65</v>
          </cell>
        </row>
        <row r="103">
          <cell r="A103" t="str">
            <v>MARILI MESSIAS DE ALCANTARA</v>
          </cell>
          <cell r="B103" t="str">
            <v>AUXILIAR DE SERVICOS GERAIS</v>
          </cell>
          <cell r="C103">
            <v>1126.44</v>
          </cell>
          <cell r="D103">
            <v>0</v>
          </cell>
          <cell r="E103">
            <v>0</v>
          </cell>
          <cell r="F103">
            <v>1408.05</v>
          </cell>
          <cell r="G103">
            <v>178.63</v>
          </cell>
          <cell r="H103">
            <v>1229.42</v>
          </cell>
        </row>
        <row r="104">
          <cell r="A104" t="str">
            <v>MARINELZA ROCHA DOS SANTOS DAMASO</v>
          </cell>
          <cell r="B104" t="str">
            <v>TECNICO (A) DE ENFERMAGEM</v>
          </cell>
          <cell r="C104">
            <v>1630.54</v>
          </cell>
          <cell r="D104">
            <v>0</v>
          </cell>
          <cell r="E104">
            <v>0</v>
          </cell>
          <cell r="F104">
            <v>2090.7800000000002</v>
          </cell>
          <cell r="G104">
            <v>270.35000000000002</v>
          </cell>
          <cell r="H104">
            <v>1820.43</v>
          </cell>
        </row>
        <row r="105">
          <cell r="A105" t="str">
            <v>MARTA ANTUNES DA SILVA</v>
          </cell>
          <cell r="B105" t="str">
            <v>TECNICO (A) DE ENFERMAGEM</v>
          </cell>
          <cell r="C105">
            <v>1630.54</v>
          </cell>
          <cell r="D105">
            <v>0</v>
          </cell>
          <cell r="E105">
            <v>0</v>
          </cell>
          <cell r="F105">
            <v>2244.91</v>
          </cell>
          <cell r="G105">
            <v>300.08</v>
          </cell>
          <cell r="H105">
            <v>1944.83</v>
          </cell>
        </row>
        <row r="106">
          <cell r="A106" t="str">
            <v>MAURA VENANCIO XAVIER ALMEIDA</v>
          </cell>
          <cell r="B106" t="str">
            <v>ENFERMEIRO (A)</v>
          </cell>
          <cell r="C106">
            <v>2654.67</v>
          </cell>
          <cell r="D106">
            <v>0</v>
          </cell>
          <cell r="E106">
            <v>0</v>
          </cell>
          <cell r="F106">
            <v>3886.59</v>
          </cell>
          <cell r="G106">
            <v>733.98</v>
          </cell>
          <cell r="H106">
            <v>3152.61</v>
          </cell>
        </row>
        <row r="107">
          <cell r="A107" t="str">
            <v>MAURO ANTONIO RODRIGUES</v>
          </cell>
          <cell r="B107" t="str">
            <v>OFICIAL DE MANUTENÇÃO</v>
          </cell>
          <cell r="C107">
            <v>1637.56</v>
          </cell>
          <cell r="D107">
            <v>0</v>
          </cell>
          <cell r="E107">
            <v>0</v>
          </cell>
          <cell r="F107">
            <v>2210.71</v>
          </cell>
          <cell r="G107">
            <v>285.16000000000003</v>
          </cell>
          <cell r="H107">
            <v>1925.55</v>
          </cell>
        </row>
        <row r="108">
          <cell r="A108" t="str">
            <v>MILENA KARLA SILVA CRUZ</v>
          </cell>
          <cell r="B108" t="str">
            <v>MEDICO (A) OBSTETRA</v>
          </cell>
          <cell r="C108">
            <v>8211.82</v>
          </cell>
          <cell r="D108">
            <v>0</v>
          </cell>
          <cell r="E108">
            <v>0</v>
          </cell>
          <cell r="F108">
            <v>8831.41</v>
          </cell>
          <cell r="G108">
            <v>2024.12</v>
          </cell>
          <cell r="H108">
            <v>6807.29</v>
          </cell>
        </row>
        <row r="109">
          <cell r="A109" t="str">
            <v>NADIA MARTINS FRANCA</v>
          </cell>
          <cell r="B109" t="str">
            <v>FISIOTERAPEUTA</v>
          </cell>
          <cell r="C109">
            <v>2533.58</v>
          </cell>
          <cell r="D109">
            <v>0</v>
          </cell>
          <cell r="E109">
            <v>0</v>
          </cell>
          <cell r="F109">
            <v>2958.88</v>
          </cell>
          <cell r="G109">
            <v>320.83</v>
          </cell>
          <cell r="H109">
            <v>2638.05</v>
          </cell>
        </row>
        <row r="110">
          <cell r="A110" t="str">
            <v>NAIARA RODRIGUES FRANCO</v>
          </cell>
          <cell r="B110" t="str">
            <v>ENFERMEIRO (A)</v>
          </cell>
          <cell r="C110">
            <v>2654.67</v>
          </cell>
          <cell r="D110">
            <v>0</v>
          </cell>
          <cell r="E110">
            <v>0</v>
          </cell>
          <cell r="F110">
            <v>3401.6</v>
          </cell>
          <cell r="G110">
            <v>411.87</v>
          </cell>
          <cell r="H110">
            <v>2989.73</v>
          </cell>
        </row>
        <row r="111">
          <cell r="A111" t="str">
            <v>NATHALIA CRISTINA DE OLIVEIRA EVANGELISTA</v>
          </cell>
          <cell r="B111" t="str">
            <v>COORDENADOR (A) DE ENFERMAGEM</v>
          </cell>
          <cell r="C111">
            <v>2654.67</v>
          </cell>
          <cell r="D111">
            <v>0</v>
          </cell>
          <cell r="E111">
            <v>0</v>
          </cell>
          <cell r="F111">
            <v>4229.82</v>
          </cell>
          <cell r="G111">
            <v>634.66</v>
          </cell>
          <cell r="H111">
            <v>3595.16</v>
          </cell>
        </row>
        <row r="112">
          <cell r="A112" t="str">
            <v>NIELSEN CRISTIANE SANTOS RODRIGUES</v>
          </cell>
          <cell r="B112" t="str">
            <v>ENFERMEIRO (A)</v>
          </cell>
          <cell r="C112">
            <v>2654.67</v>
          </cell>
          <cell r="D112">
            <v>0</v>
          </cell>
          <cell r="E112">
            <v>0</v>
          </cell>
          <cell r="F112">
            <v>5680.25</v>
          </cell>
          <cell r="G112">
            <v>1166.97</v>
          </cell>
          <cell r="H112">
            <v>4513.28</v>
          </cell>
        </row>
        <row r="113">
          <cell r="A113" t="str">
            <v>NILVA GONZAGA DE OLIVEIRA</v>
          </cell>
          <cell r="B113" t="str">
            <v>TECNICO (A) DE ENFERMAGEM</v>
          </cell>
          <cell r="C113">
            <v>1630.54</v>
          </cell>
          <cell r="D113">
            <v>0</v>
          </cell>
          <cell r="E113">
            <v>0</v>
          </cell>
          <cell r="F113">
            <v>2355.0100000000002</v>
          </cell>
          <cell r="G113">
            <v>204.22</v>
          </cell>
          <cell r="H113">
            <v>2150.79</v>
          </cell>
        </row>
        <row r="114">
          <cell r="A114" t="str">
            <v>NIUVA DUARTE MONTEIRO</v>
          </cell>
          <cell r="B114" t="str">
            <v>TECNICO (A) DE ENFERMAGEM</v>
          </cell>
          <cell r="C114">
            <v>1630.54</v>
          </cell>
          <cell r="D114">
            <v>0</v>
          </cell>
          <cell r="E114">
            <v>0</v>
          </cell>
          <cell r="F114">
            <v>2599.12</v>
          </cell>
          <cell r="G114">
            <v>268.14</v>
          </cell>
          <cell r="H114">
            <v>2330.98</v>
          </cell>
        </row>
        <row r="115">
          <cell r="A115" t="str">
            <v>PATRICIA DOS SANTOS BARBOSA</v>
          </cell>
          <cell r="B115" t="str">
            <v>COORDENADOR (A) DE ENFERMAGEM</v>
          </cell>
          <cell r="C115">
            <v>2654.67</v>
          </cell>
          <cell r="D115">
            <v>0</v>
          </cell>
          <cell r="E115">
            <v>0</v>
          </cell>
          <cell r="F115">
            <v>4401.6000000000004</v>
          </cell>
          <cell r="G115">
            <v>722.47</v>
          </cell>
          <cell r="H115">
            <v>3679.13</v>
          </cell>
        </row>
        <row r="116">
          <cell r="A116" t="str">
            <v>RENATA RIBEIRO DO NASCIMENTO MASCARENHAS</v>
          </cell>
          <cell r="B116" t="str">
            <v>FARMACEUTICO (A)</v>
          </cell>
          <cell r="C116">
            <v>2732.52</v>
          </cell>
          <cell r="D116">
            <v>0</v>
          </cell>
          <cell r="E116">
            <v>0</v>
          </cell>
          <cell r="F116">
            <v>3167.13</v>
          </cell>
          <cell r="G116">
            <v>377.25</v>
          </cell>
          <cell r="H116">
            <v>2789.88</v>
          </cell>
        </row>
        <row r="117">
          <cell r="A117" t="str">
            <v>RICARDO DE OLIVEIRA RESENDE</v>
          </cell>
          <cell r="B117" t="str">
            <v>MEDICO (A) OBSTETRA</v>
          </cell>
          <cell r="C117">
            <v>8211.82</v>
          </cell>
          <cell r="D117">
            <v>0</v>
          </cell>
          <cell r="E117">
            <v>0</v>
          </cell>
          <cell r="F117">
            <v>9484.93</v>
          </cell>
          <cell r="G117">
            <v>2255.9699999999998</v>
          </cell>
          <cell r="H117">
            <v>7228.96</v>
          </cell>
        </row>
        <row r="118">
          <cell r="A118" t="str">
            <v>RITA DE CASSIA LEAL DE SOUZA</v>
          </cell>
          <cell r="B118" t="str">
            <v>DIRETOR (A) REGIONAL</v>
          </cell>
          <cell r="C118">
            <v>5885.67</v>
          </cell>
          <cell r="D118">
            <v>0</v>
          </cell>
          <cell r="E118">
            <v>0</v>
          </cell>
          <cell r="F118">
            <v>6356.52</v>
          </cell>
          <cell r="G118">
            <v>878.68</v>
          </cell>
          <cell r="H118">
            <v>5477.84</v>
          </cell>
        </row>
        <row r="119">
          <cell r="A119" t="str">
            <v>ROSALITA FERREIRA DABADIA</v>
          </cell>
          <cell r="B119" t="str">
            <v>TECNICO (A) DE ENFERMAGEM</v>
          </cell>
          <cell r="C119">
            <v>1630.54</v>
          </cell>
          <cell r="D119">
            <v>0</v>
          </cell>
          <cell r="E119">
            <v>0</v>
          </cell>
          <cell r="F119">
            <v>3065.7</v>
          </cell>
          <cell r="G119">
            <v>354.92</v>
          </cell>
          <cell r="H119">
            <v>2710.78</v>
          </cell>
        </row>
        <row r="120">
          <cell r="A120" t="str">
            <v>ROSIMEIRE REGINA TOME</v>
          </cell>
          <cell r="B120" t="str">
            <v>TECNICO (A) DE ENFERMAGEM</v>
          </cell>
          <cell r="C120">
            <v>1630.54</v>
          </cell>
          <cell r="D120">
            <v>0</v>
          </cell>
          <cell r="E120">
            <v>0</v>
          </cell>
          <cell r="F120">
            <v>2439.06</v>
          </cell>
          <cell r="G120">
            <v>336.19</v>
          </cell>
          <cell r="H120">
            <v>2102.87</v>
          </cell>
        </row>
        <row r="121">
          <cell r="A121" t="str">
            <v>ROZENILTON DE JESUS COSTA</v>
          </cell>
          <cell r="B121" t="str">
            <v>AUXILIAR DE FARMACIA</v>
          </cell>
          <cell r="C121">
            <v>1482.3</v>
          </cell>
          <cell r="D121">
            <v>0</v>
          </cell>
          <cell r="E121">
            <v>0</v>
          </cell>
          <cell r="F121">
            <v>1781.71</v>
          </cell>
          <cell r="G121">
            <v>233.61</v>
          </cell>
          <cell r="H121">
            <v>1548.1</v>
          </cell>
        </row>
        <row r="122">
          <cell r="A122" t="str">
            <v>SAMIRA DOS PASSOS HANUM</v>
          </cell>
          <cell r="B122" t="str">
            <v>ENFERMEIRO (A)</v>
          </cell>
          <cell r="C122">
            <v>2654.67</v>
          </cell>
          <cell r="D122">
            <v>0</v>
          </cell>
          <cell r="E122">
            <v>0</v>
          </cell>
          <cell r="F122">
            <v>3012.74</v>
          </cell>
          <cell r="G122">
            <v>302.41000000000003</v>
          </cell>
          <cell r="H122">
            <v>2710.33</v>
          </cell>
        </row>
        <row r="123">
          <cell r="A123" t="str">
            <v>SANDRO RENAN DE ARRUDA</v>
          </cell>
          <cell r="B123" t="str">
            <v>COORDENADOR (A) DE ALMOXARIFADO</v>
          </cell>
          <cell r="C123">
            <v>3684.36</v>
          </cell>
          <cell r="D123">
            <v>0</v>
          </cell>
          <cell r="E123">
            <v>0</v>
          </cell>
          <cell r="F123">
            <v>4093.87</v>
          </cell>
          <cell r="G123">
            <v>643.54</v>
          </cell>
          <cell r="H123">
            <v>3450.33</v>
          </cell>
        </row>
        <row r="124">
          <cell r="A124" t="str">
            <v>SEBASTIAO NUNES DE SOUSA</v>
          </cell>
          <cell r="B124" t="str">
            <v>ELETRICISTA</v>
          </cell>
          <cell r="C124">
            <v>1931.87</v>
          </cell>
          <cell r="D124">
            <v>0</v>
          </cell>
          <cell r="E124">
            <v>0</v>
          </cell>
          <cell r="F124">
            <v>2608.02</v>
          </cell>
          <cell r="G124">
            <v>286.79000000000002</v>
          </cell>
          <cell r="H124">
            <v>2321.23</v>
          </cell>
        </row>
        <row r="125">
          <cell r="A125" t="str">
            <v>SILVIA PEREIRA MACEDO DE MELLO</v>
          </cell>
          <cell r="B125" t="str">
            <v>FATURISTA</v>
          </cell>
          <cell r="C125">
            <v>2950.86</v>
          </cell>
          <cell r="D125">
            <v>0</v>
          </cell>
          <cell r="E125">
            <v>0</v>
          </cell>
          <cell r="F125">
            <v>3098.4</v>
          </cell>
          <cell r="G125">
            <v>361</v>
          </cell>
          <cell r="H125">
            <v>2737.4</v>
          </cell>
        </row>
        <row r="126">
          <cell r="A126" t="str">
            <v>SONIA APARECIDA CARDOSO SANTOS</v>
          </cell>
          <cell r="B126" t="str">
            <v>AUXILIAR DE SERVICOS GERAIS</v>
          </cell>
          <cell r="C126">
            <v>1126.44</v>
          </cell>
          <cell r="D126">
            <v>0</v>
          </cell>
          <cell r="E126">
            <v>0</v>
          </cell>
          <cell r="F126">
            <v>1408.05</v>
          </cell>
          <cell r="G126">
            <v>178.63</v>
          </cell>
          <cell r="H126">
            <v>1229.42</v>
          </cell>
        </row>
        <row r="127">
          <cell r="A127" t="str">
            <v>SUANE KELY DE SOUZA COSTA</v>
          </cell>
          <cell r="B127" t="str">
            <v>ENFERMEIRO (A)</v>
          </cell>
          <cell r="C127">
            <v>2654.67</v>
          </cell>
          <cell r="D127">
            <v>0</v>
          </cell>
          <cell r="E127">
            <v>0</v>
          </cell>
          <cell r="F127">
            <v>3842.1</v>
          </cell>
          <cell r="G127">
            <v>558.80999999999995</v>
          </cell>
          <cell r="H127">
            <v>3283.29</v>
          </cell>
        </row>
        <row r="128">
          <cell r="A128" t="str">
            <v>TAISSA FERNANDES LEMES</v>
          </cell>
          <cell r="B128" t="str">
            <v>MEDICO (A) OBSTETRA</v>
          </cell>
          <cell r="C128">
            <v>8211.82</v>
          </cell>
          <cell r="D128">
            <v>0</v>
          </cell>
          <cell r="E128">
            <v>0</v>
          </cell>
          <cell r="F128">
            <v>10066.74</v>
          </cell>
          <cell r="G128">
            <v>2415.9699999999998</v>
          </cell>
          <cell r="H128">
            <v>7650.77</v>
          </cell>
        </row>
        <row r="129">
          <cell r="A129" t="str">
            <v>TATIANA DA MATA SANTANA</v>
          </cell>
          <cell r="B129" t="str">
            <v>AUXILIAR DE SERVICOS GERAIS</v>
          </cell>
          <cell r="C129">
            <v>1126.44</v>
          </cell>
          <cell r="D129">
            <v>1741.24</v>
          </cell>
          <cell r="E129">
            <v>0</v>
          </cell>
          <cell r="F129">
            <v>2203.2399999999998</v>
          </cell>
          <cell r="G129">
            <v>1999.01</v>
          </cell>
          <cell r="H129">
            <v>204.23</v>
          </cell>
        </row>
        <row r="130">
          <cell r="A130" t="str">
            <v>TATIELLE TEIXEIRA LEMOS</v>
          </cell>
          <cell r="B130" t="str">
            <v>MEDICO (A) GINECOLOGISTA</v>
          </cell>
          <cell r="C130">
            <v>5474.25</v>
          </cell>
          <cell r="D130">
            <v>0</v>
          </cell>
          <cell r="E130">
            <v>0</v>
          </cell>
          <cell r="F130">
            <v>7122.14</v>
          </cell>
          <cell r="G130">
            <v>1606.21</v>
          </cell>
          <cell r="H130">
            <v>5515.93</v>
          </cell>
        </row>
        <row r="131">
          <cell r="A131" t="str">
            <v>THAIANE CALDAS DE ANDRADE</v>
          </cell>
          <cell r="B131" t="str">
            <v>ENFERMEIRO (A)</v>
          </cell>
          <cell r="C131">
            <v>2654.67</v>
          </cell>
          <cell r="D131">
            <v>0</v>
          </cell>
          <cell r="E131">
            <v>0</v>
          </cell>
          <cell r="F131">
            <v>3339.28</v>
          </cell>
          <cell r="G131">
            <v>423.55</v>
          </cell>
          <cell r="H131">
            <v>2915.73</v>
          </cell>
        </row>
        <row r="132">
          <cell r="A132" t="str">
            <v>THAIS TEIXEIRA GRANADO</v>
          </cell>
          <cell r="B132" t="str">
            <v>MEDICO (A) OBSTETRA</v>
          </cell>
          <cell r="C132">
            <v>8211.82</v>
          </cell>
          <cell r="D132">
            <v>0</v>
          </cell>
          <cell r="E132">
            <v>0</v>
          </cell>
          <cell r="F132">
            <v>9062.6</v>
          </cell>
          <cell r="G132">
            <v>2139.83</v>
          </cell>
          <cell r="H132">
            <v>6922.77</v>
          </cell>
        </row>
        <row r="133">
          <cell r="A133" t="str">
            <v>THALYTA FREITAS CASTRO</v>
          </cell>
          <cell r="B133" t="str">
            <v>FARMACEUTICO (A)</v>
          </cell>
          <cell r="C133">
            <v>2732.52</v>
          </cell>
          <cell r="D133">
            <v>0</v>
          </cell>
          <cell r="E133">
            <v>0</v>
          </cell>
          <cell r="F133">
            <v>3522.35</v>
          </cell>
          <cell r="G133">
            <v>472.8</v>
          </cell>
          <cell r="H133">
            <v>3049.55</v>
          </cell>
        </row>
        <row r="134">
          <cell r="A134" t="str">
            <v>THARGO ROMEL DE LIMA</v>
          </cell>
          <cell r="B134" t="str">
            <v>ASSISTENTE ADMINISTRATIVO</v>
          </cell>
          <cell r="C134">
            <v>1630.54</v>
          </cell>
          <cell r="D134">
            <v>0</v>
          </cell>
          <cell r="E134">
            <v>0</v>
          </cell>
          <cell r="F134">
            <v>2139.27</v>
          </cell>
          <cell r="G134">
            <v>359.12</v>
          </cell>
          <cell r="H134">
            <v>1780.15</v>
          </cell>
        </row>
        <row r="135">
          <cell r="A135" t="str">
            <v>THATIANY CHRISTINA RODRIGUES IKEDA</v>
          </cell>
          <cell r="B135" t="str">
            <v>COORDENADOR (A) DE FISIOTERAPIA</v>
          </cell>
          <cell r="C135">
            <v>2533.58</v>
          </cell>
          <cell r="D135">
            <v>0</v>
          </cell>
          <cell r="E135">
            <v>0</v>
          </cell>
          <cell r="F135">
            <v>4509.66</v>
          </cell>
          <cell r="G135">
            <v>715.85</v>
          </cell>
          <cell r="H135">
            <v>3793.81</v>
          </cell>
        </row>
        <row r="136">
          <cell r="A136" t="str">
            <v>UZIEL ANSELMO ROCHA</v>
          </cell>
          <cell r="B136" t="str">
            <v>MOTORISTA</v>
          </cell>
          <cell r="C136">
            <v>1630.54</v>
          </cell>
          <cell r="D136">
            <v>0</v>
          </cell>
          <cell r="E136">
            <v>0</v>
          </cell>
          <cell r="F136">
            <v>1937.36</v>
          </cell>
          <cell r="G136">
            <v>256.51</v>
          </cell>
          <cell r="H136">
            <v>1680.85</v>
          </cell>
        </row>
        <row r="137">
          <cell r="A137" t="str">
            <v>VALDETE SOARES DE OLIVEIRA LOBIANCHI</v>
          </cell>
          <cell r="B137" t="str">
            <v>AUXILIAR DE SERVICOS GERAIS</v>
          </cell>
          <cell r="C137">
            <v>1126.44</v>
          </cell>
          <cell r="D137">
            <v>0</v>
          </cell>
          <cell r="E137">
            <v>0</v>
          </cell>
          <cell r="F137">
            <v>1687.86</v>
          </cell>
          <cell r="G137">
            <v>203.81</v>
          </cell>
          <cell r="H137">
            <v>1484.05</v>
          </cell>
        </row>
        <row r="138">
          <cell r="A138" t="str">
            <v>VALDIR CRISPIM DE SOUSA</v>
          </cell>
          <cell r="B138" t="str">
            <v>AUXILIAR DE SERVICOS GERAIS</v>
          </cell>
          <cell r="C138">
            <v>1126.44</v>
          </cell>
          <cell r="D138">
            <v>0</v>
          </cell>
          <cell r="E138">
            <v>0</v>
          </cell>
          <cell r="F138">
            <v>1441.84</v>
          </cell>
          <cell r="G138">
            <v>181.67</v>
          </cell>
          <cell r="H138">
            <v>1260.17</v>
          </cell>
        </row>
        <row r="139">
          <cell r="A139" t="str">
            <v>VALDIRENE LEMES DO PRADO</v>
          </cell>
          <cell r="B139" t="str">
            <v>AUXILIAR DE SERVICOS GERAIS</v>
          </cell>
          <cell r="C139">
            <v>1126.44</v>
          </cell>
          <cell r="D139">
            <v>0</v>
          </cell>
          <cell r="E139">
            <v>0</v>
          </cell>
          <cell r="F139">
            <v>1706.01</v>
          </cell>
          <cell r="G139">
            <v>205.45</v>
          </cell>
          <cell r="H139">
            <v>1500.56</v>
          </cell>
        </row>
        <row r="140">
          <cell r="A140" t="str">
            <v>VALDIVINO CRISPIM DE SOUZA</v>
          </cell>
          <cell r="B140" t="str">
            <v>AUXILIAR DE SERVICOS GERAIS</v>
          </cell>
          <cell r="C140">
            <v>1126.44</v>
          </cell>
          <cell r="D140">
            <v>0</v>
          </cell>
          <cell r="E140">
            <v>0</v>
          </cell>
          <cell r="F140">
            <v>1479.92</v>
          </cell>
          <cell r="G140">
            <v>185.1</v>
          </cell>
          <cell r="H140">
            <v>1294.82</v>
          </cell>
        </row>
        <row r="141">
          <cell r="A141" t="str">
            <v>VANESSA SOARES RODRIGUES</v>
          </cell>
          <cell r="B141" t="str">
            <v>FISIOTERAPEUTA</v>
          </cell>
          <cell r="C141">
            <v>2533.58</v>
          </cell>
          <cell r="D141">
            <v>0</v>
          </cell>
          <cell r="E141">
            <v>0</v>
          </cell>
          <cell r="F141">
            <v>2958.88</v>
          </cell>
          <cell r="G141">
            <v>335.05</v>
          </cell>
          <cell r="H141">
            <v>2623.83</v>
          </cell>
        </row>
        <row r="142">
          <cell r="A142" t="str">
            <v>VANIA CRISTINA PEREIRA DE OLIVEIRA</v>
          </cell>
          <cell r="B142" t="str">
            <v>AUXILIAR DE SERVICOS GERAIS</v>
          </cell>
          <cell r="C142">
            <v>1126.44</v>
          </cell>
          <cell r="D142">
            <v>0</v>
          </cell>
          <cell r="E142">
            <v>0</v>
          </cell>
          <cell r="F142">
            <v>1687.86</v>
          </cell>
          <cell r="G142">
            <v>203.81</v>
          </cell>
          <cell r="H142">
            <v>1484.05</v>
          </cell>
        </row>
        <row r="143">
          <cell r="A143" t="str">
            <v>VANNUZIA LEANDRO MOREIRA</v>
          </cell>
          <cell r="B143" t="str">
            <v>AUXILIAR DE SERVICOS GERAIS</v>
          </cell>
          <cell r="C143">
            <v>1126.44</v>
          </cell>
          <cell r="D143">
            <v>0</v>
          </cell>
          <cell r="E143">
            <v>0</v>
          </cell>
          <cell r="F143">
            <v>1454</v>
          </cell>
          <cell r="G143">
            <v>182.77</v>
          </cell>
          <cell r="H143">
            <v>1271.23</v>
          </cell>
        </row>
        <row r="144">
          <cell r="A144" t="str">
            <v>VIVIAN TEODORA MENDES MONTEIRO</v>
          </cell>
          <cell r="B144" t="str">
            <v>ENFERMEIRO (A)</v>
          </cell>
          <cell r="C144">
            <v>2654.67</v>
          </cell>
          <cell r="D144">
            <v>2139.8000000000002</v>
          </cell>
          <cell r="E144">
            <v>1365.62</v>
          </cell>
          <cell r="F144">
            <v>5063.2299999999996</v>
          </cell>
          <cell r="G144">
            <v>5063.2299999999996</v>
          </cell>
          <cell r="H144">
            <v>0</v>
          </cell>
        </row>
        <row r="145">
          <cell r="A145" t="str">
            <v>WELLINGTON MARTINS DE SOUZA</v>
          </cell>
          <cell r="B145" t="str">
            <v>MEDICO (A) OBSTETRA</v>
          </cell>
          <cell r="C145">
            <v>8211.82</v>
          </cell>
          <cell r="D145">
            <v>0</v>
          </cell>
          <cell r="E145">
            <v>0</v>
          </cell>
          <cell r="F145">
            <v>8831.41</v>
          </cell>
          <cell r="G145">
            <v>2024.12</v>
          </cell>
          <cell r="H145">
            <v>6807.29</v>
          </cell>
        </row>
        <row r="146">
          <cell r="A146" t="str">
            <v>WERIDYANA BATISTA DE OLIVEIRA</v>
          </cell>
          <cell r="B146" t="str">
            <v>MEDICO (A) OBSTETRA</v>
          </cell>
          <cell r="C146">
            <v>8211.82</v>
          </cell>
          <cell r="D146">
            <v>0</v>
          </cell>
          <cell r="E146">
            <v>0</v>
          </cell>
          <cell r="F146">
            <v>10083.120000000001</v>
          </cell>
          <cell r="G146">
            <v>2420.48</v>
          </cell>
          <cell r="H146">
            <v>7662.64</v>
          </cell>
        </row>
        <row r="147">
          <cell r="A147" t="str">
            <v>WILSON MORAES ARANTES</v>
          </cell>
          <cell r="B147" t="str">
            <v>COORDENADOR (A) DE OBSTETRICIA</v>
          </cell>
          <cell r="C147">
            <v>3649.5</v>
          </cell>
          <cell r="D147">
            <v>0</v>
          </cell>
          <cell r="E147">
            <v>0</v>
          </cell>
          <cell r="F147">
            <v>3941.47</v>
          </cell>
          <cell r="G147">
            <v>585.54</v>
          </cell>
          <cell r="H147">
            <v>3355.93</v>
          </cell>
        </row>
        <row r="148">
          <cell r="A148" t="str">
            <v>ZELMA FERREIRA DA MOTA</v>
          </cell>
          <cell r="B148" t="str">
            <v>TECNICO (A) DE ENFERMAGEM</v>
          </cell>
          <cell r="C148">
            <v>1630.54</v>
          </cell>
          <cell r="D148">
            <v>0</v>
          </cell>
          <cell r="E148">
            <v>0</v>
          </cell>
          <cell r="F148">
            <v>2190.2399999999998</v>
          </cell>
          <cell r="G148">
            <v>282.27999999999997</v>
          </cell>
          <cell r="H148">
            <v>1907.96</v>
          </cell>
        </row>
        <row r="149">
          <cell r="A149" t="str">
            <v>ZILDINEI DA COSTA MARINHO DE OLIVEIRA</v>
          </cell>
          <cell r="B149" t="str">
            <v>ENFERMEIRO (A)</v>
          </cell>
          <cell r="C149">
            <v>2654.67</v>
          </cell>
          <cell r="D149">
            <v>0</v>
          </cell>
          <cell r="E149">
            <v>0</v>
          </cell>
          <cell r="F149">
            <v>4081.46</v>
          </cell>
          <cell r="G149">
            <v>684.18</v>
          </cell>
          <cell r="H149">
            <v>3397.28</v>
          </cell>
        </row>
        <row r="150">
          <cell r="A150" t="str">
            <v>JOSE DILBERTO SOUSA CORREIA</v>
          </cell>
          <cell r="B150" t="str">
            <v>AUXILIAR DE MANUTENCAO</v>
          </cell>
          <cell r="C150">
            <v>1233.26</v>
          </cell>
          <cell r="D150">
            <v>0</v>
          </cell>
          <cell r="E150">
            <v>0</v>
          </cell>
          <cell r="F150">
            <v>1520.21</v>
          </cell>
          <cell r="G150">
            <v>195.13</v>
          </cell>
          <cell r="H150">
            <v>1325.08</v>
          </cell>
        </row>
        <row r="151">
          <cell r="A151" t="str">
            <v>PEDRO HENRIQUE BATISTA DA SILVA</v>
          </cell>
          <cell r="B151" t="str">
            <v>OFICIAL DE MANUTENÇÃO</v>
          </cell>
          <cell r="C151">
            <v>1637.56</v>
          </cell>
          <cell r="D151">
            <v>0</v>
          </cell>
          <cell r="E151">
            <v>0</v>
          </cell>
          <cell r="F151">
            <v>2210.71</v>
          </cell>
          <cell r="G151">
            <v>229.91</v>
          </cell>
          <cell r="H151">
            <v>1980.8</v>
          </cell>
        </row>
        <row r="152">
          <cell r="A152" t="str">
            <v>VALMIR DE TORRES MAGALHAES</v>
          </cell>
          <cell r="B152" t="str">
            <v>OFICIAL DE MANUTENÇÃO</v>
          </cell>
          <cell r="C152">
            <v>1637.56</v>
          </cell>
          <cell r="D152">
            <v>0</v>
          </cell>
          <cell r="E152">
            <v>0</v>
          </cell>
          <cell r="F152">
            <v>2187.21</v>
          </cell>
          <cell r="G152">
            <v>291.83</v>
          </cell>
          <cell r="H152">
            <v>1895.38</v>
          </cell>
        </row>
        <row r="153">
          <cell r="A153" t="str">
            <v>ALESSANDRA MARIA ROCHA ALBUQUERQUE</v>
          </cell>
          <cell r="B153" t="str">
            <v>ENFERMEIRO (A)</v>
          </cell>
          <cell r="C153">
            <v>2654.67</v>
          </cell>
          <cell r="D153">
            <v>0</v>
          </cell>
          <cell r="E153">
            <v>0</v>
          </cell>
          <cell r="F153">
            <v>3184.53</v>
          </cell>
          <cell r="G153">
            <v>445.82</v>
          </cell>
          <cell r="H153">
            <v>2738.71</v>
          </cell>
        </row>
        <row r="154">
          <cell r="A154" t="str">
            <v>GIZELE PALMA DE MENEZES</v>
          </cell>
          <cell r="B154" t="str">
            <v>ENFERMEIRO (A)</v>
          </cell>
          <cell r="C154">
            <v>2654.67</v>
          </cell>
          <cell r="D154">
            <v>0</v>
          </cell>
          <cell r="E154">
            <v>0</v>
          </cell>
          <cell r="F154">
            <v>6521.4</v>
          </cell>
          <cell r="G154">
            <v>1441</v>
          </cell>
          <cell r="H154">
            <v>5080.3999999999996</v>
          </cell>
        </row>
        <row r="155">
          <cell r="A155" t="str">
            <v>MARIA BETANIA SEGUNDO DO BONFIM</v>
          </cell>
          <cell r="B155" t="str">
            <v>COORDENADOR (A) DE HIGIENIZACAO</v>
          </cell>
          <cell r="C155">
            <v>2732.52</v>
          </cell>
          <cell r="D155">
            <v>0</v>
          </cell>
          <cell r="E155">
            <v>0</v>
          </cell>
          <cell r="F155">
            <v>4085.15</v>
          </cell>
          <cell r="G155">
            <v>624.19000000000005</v>
          </cell>
          <cell r="H155">
            <v>3460.96</v>
          </cell>
        </row>
        <row r="156">
          <cell r="A156" t="str">
            <v>MARIA DAS CHAGAS CONCEICAO SILVA</v>
          </cell>
          <cell r="B156" t="str">
            <v>TECNICO (A) DE ENFERMAGEM</v>
          </cell>
          <cell r="C156">
            <v>1630.54</v>
          </cell>
          <cell r="D156">
            <v>0</v>
          </cell>
          <cell r="E156">
            <v>0</v>
          </cell>
          <cell r="F156">
            <v>2121.88</v>
          </cell>
          <cell r="G156">
            <v>176.25</v>
          </cell>
          <cell r="H156">
            <v>1945.63</v>
          </cell>
        </row>
        <row r="157">
          <cell r="A157" t="str">
            <v>WALLISON FRANCISCO DA SILVA</v>
          </cell>
          <cell r="B157" t="str">
            <v>ASSISTENTE ADMINISTRATIVO</v>
          </cell>
          <cell r="C157">
            <v>1630.54</v>
          </cell>
          <cell r="D157">
            <v>0</v>
          </cell>
          <cell r="E157">
            <v>0</v>
          </cell>
          <cell r="F157">
            <v>1937.36</v>
          </cell>
          <cell r="G157">
            <v>158.68</v>
          </cell>
          <cell r="H157">
            <v>1778.68</v>
          </cell>
        </row>
        <row r="158">
          <cell r="A158" t="str">
            <v>TAYNARA TEODORO FRUTUOSO MALHEIROS</v>
          </cell>
          <cell r="B158" t="str">
            <v>FONOAUDIOLOGO (A)</v>
          </cell>
          <cell r="C158">
            <v>3216.34</v>
          </cell>
          <cell r="D158">
            <v>0</v>
          </cell>
          <cell r="E158">
            <v>0</v>
          </cell>
          <cell r="F158">
            <v>3602.45</v>
          </cell>
          <cell r="G158">
            <v>494.34</v>
          </cell>
          <cell r="H158">
            <v>3108.11</v>
          </cell>
        </row>
        <row r="159">
          <cell r="A159" t="str">
            <v>CLAUDIA SILVA DE ANDRADE GARCIA</v>
          </cell>
          <cell r="B159" t="str">
            <v>ENFERMEIRO (A)</v>
          </cell>
          <cell r="C159">
            <v>2654.67</v>
          </cell>
          <cell r="D159">
            <v>0</v>
          </cell>
          <cell r="E159">
            <v>0</v>
          </cell>
          <cell r="F159">
            <v>3350.81</v>
          </cell>
          <cell r="G159">
            <v>398.21</v>
          </cell>
          <cell r="H159">
            <v>2952.6</v>
          </cell>
        </row>
        <row r="160">
          <cell r="A160" t="str">
            <v>MARIA QUIXABEIRA DA CRUZ</v>
          </cell>
          <cell r="B160" t="str">
            <v>ENFERMEIRO (A)</v>
          </cell>
          <cell r="C160">
            <v>2654.67</v>
          </cell>
          <cell r="D160">
            <v>0</v>
          </cell>
          <cell r="E160">
            <v>0</v>
          </cell>
          <cell r="F160">
            <v>3392.87</v>
          </cell>
          <cell r="G160">
            <v>409.53</v>
          </cell>
          <cell r="H160">
            <v>2983.34</v>
          </cell>
        </row>
        <row r="161">
          <cell r="A161" t="str">
            <v>CAMILA AIDAR SILVESTRE SALATIEL</v>
          </cell>
          <cell r="B161" t="str">
            <v>PSICOLOGO (A)</v>
          </cell>
          <cell r="C161">
            <v>3691.78</v>
          </cell>
          <cell r="D161">
            <v>0</v>
          </cell>
          <cell r="E161">
            <v>0</v>
          </cell>
          <cell r="F161">
            <v>4294.37</v>
          </cell>
          <cell r="G161">
            <v>686.71</v>
          </cell>
          <cell r="H161">
            <v>3607.66</v>
          </cell>
        </row>
        <row r="162">
          <cell r="A162" t="str">
            <v>SHEILA PEREIRA DA ROCHA LIMA</v>
          </cell>
          <cell r="B162" t="str">
            <v>ANALISTA DE QUALIDADE</v>
          </cell>
          <cell r="C162">
            <v>2610.1799999999998</v>
          </cell>
          <cell r="D162">
            <v>0</v>
          </cell>
          <cell r="E162">
            <v>0</v>
          </cell>
          <cell r="F162">
            <v>2740.69</v>
          </cell>
          <cell r="G162">
            <v>294.47000000000003</v>
          </cell>
          <cell r="H162">
            <v>2446.2199999999998</v>
          </cell>
        </row>
        <row r="163">
          <cell r="A163" t="str">
            <v>RAIANE RAYSSA PEREIRA DOS SANTOS</v>
          </cell>
          <cell r="B163" t="str">
            <v>ENFERMEIRO (A)</v>
          </cell>
          <cell r="C163">
            <v>2654.67</v>
          </cell>
          <cell r="D163">
            <v>0</v>
          </cell>
          <cell r="E163">
            <v>0</v>
          </cell>
          <cell r="F163">
            <v>3003.4</v>
          </cell>
          <cell r="G163">
            <v>343.33</v>
          </cell>
          <cell r="H163">
            <v>2660.07</v>
          </cell>
        </row>
        <row r="164">
          <cell r="A164" t="str">
            <v>RITA ALVES ABREU</v>
          </cell>
          <cell r="B164" t="str">
            <v>AUXILIAR DE SERVICOS GERAIS</v>
          </cell>
          <cell r="C164">
            <v>1126.44</v>
          </cell>
          <cell r="D164">
            <v>0</v>
          </cell>
          <cell r="E164">
            <v>0</v>
          </cell>
          <cell r="F164">
            <v>1400.35</v>
          </cell>
          <cell r="G164">
            <v>442.22</v>
          </cell>
          <cell r="H164">
            <v>958.13</v>
          </cell>
        </row>
        <row r="165">
          <cell r="A165" t="str">
            <v>DIVANIR RODRIGUES RAMOS</v>
          </cell>
          <cell r="B165" t="str">
            <v>TECNICO (A) DE ENFERMAGEM</v>
          </cell>
          <cell r="C165">
            <v>1630.54</v>
          </cell>
          <cell r="D165">
            <v>0</v>
          </cell>
          <cell r="E165">
            <v>0</v>
          </cell>
          <cell r="F165">
            <v>2151.12</v>
          </cell>
          <cell r="G165">
            <v>277.58999999999997</v>
          </cell>
          <cell r="H165">
            <v>1873.53</v>
          </cell>
        </row>
        <row r="166">
          <cell r="A166" t="str">
            <v>LUCIMAR SILVA AGUIAR</v>
          </cell>
          <cell r="B166" t="str">
            <v>ENFERMEIRO (A)</v>
          </cell>
          <cell r="C166">
            <v>2654.67</v>
          </cell>
          <cell r="D166">
            <v>0</v>
          </cell>
          <cell r="E166">
            <v>0</v>
          </cell>
          <cell r="F166">
            <v>3540.5</v>
          </cell>
          <cell r="G166">
            <v>3540.5</v>
          </cell>
          <cell r="H166">
            <v>0</v>
          </cell>
        </row>
        <row r="167">
          <cell r="A167" t="str">
            <v>SOLANGE GENEROSA DE SOUSA</v>
          </cell>
          <cell r="B167" t="str">
            <v>ASSISTENTE SOCIAL</v>
          </cell>
          <cell r="C167">
            <v>2517.13</v>
          </cell>
          <cell r="D167">
            <v>0</v>
          </cell>
          <cell r="E167">
            <v>0</v>
          </cell>
          <cell r="F167">
            <v>1836.6</v>
          </cell>
          <cell r="G167">
            <v>149.61000000000001</v>
          </cell>
          <cell r="H167">
            <v>1686.99</v>
          </cell>
        </row>
        <row r="168">
          <cell r="A168" t="str">
            <v>ELIENE FERREIRA REIS MIRANDA</v>
          </cell>
          <cell r="B168" t="str">
            <v>TECNICO (A) DE ENFERMAGEM</v>
          </cell>
          <cell r="C168">
            <v>1630.54</v>
          </cell>
          <cell r="D168">
            <v>0</v>
          </cell>
          <cell r="E168">
            <v>0</v>
          </cell>
          <cell r="F168">
            <v>2263.7399999999998</v>
          </cell>
          <cell r="G168">
            <v>205.75</v>
          </cell>
          <cell r="H168">
            <v>2057.9899999999998</v>
          </cell>
        </row>
        <row r="169">
          <cell r="A169" t="str">
            <v>MIRENE DE FATIMA DOS SANTOS</v>
          </cell>
          <cell r="B169" t="str">
            <v>TECNICO (A) DE ENFERMAGEM</v>
          </cell>
          <cell r="C169">
            <v>1630.54</v>
          </cell>
          <cell r="D169">
            <v>0</v>
          </cell>
          <cell r="E169">
            <v>0</v>
          </cell>
          <cell r="F169">
            <v>2041.86</v>
          </cell>
          <cell r="G169">
            <v>168.08</v>
          </cell>
          <cell r="H169">
            <v>1873.78</v>
          </cell>
        </row>
        <row r="170">
          <cell r="A170" t="str">
            <v>LEANDRO LUIS DE OLIVEIRA RODOVALHO</v>
          </cell>
          <cell r="B170" t="str">
            <v>ANALISTA DE SISTEMA</v>
          </cell>
          <cell r="C170">
            <v>2656.97</v>
          </cell>
          <cell r="D170">
            <v>0</v>
          </cell>
          <cell r="E170">
            <v>0</v>
          </cell>
          <cell r="F170">
            <v>2789.82</v>
          </cell>
          <cell r="G170">
            <v>289.38</v>
          </cell>
          <cell r="H170">
            <v>2500.44</v>
          </cell>
        </row>
        <row r="171">
          <cell r="A171" t="str">
            <v>GILSON RODRIGUES DA SILVA</v>
          </cell>
          <cell r="B171" t="str">
            <v>AUXILIAR DE FARMACIA</v>
          </cell>
          <cell r="C171">
            <v>1482.3</v>
          </cell>
          <cell r="D171">
            <v>0</v>
          </cell>
          <cell r="E171">
            <v>0</v>
          </cell>
          <cell r="F171">
            <v>1781.71</v>
          </cell>
          <cell r="G171">
            <v>233.61</v>
          </cell>
          <cell r="H171">
            <v>1548.1</v>
          </cell>
        </row>
        <row r="172">
          <cell r="A172" t="str">
            <v>THALITA JORDANA DE JESUS OLIVEIRA FALEIRO</v>
          </cell>
          <cell r="B172" t="str">
            <v>ENFERMEIRO (A)</v>
          </cell>
          <cell r="C172">
            <v>2654.67</v>
          </cell>
          <cell r="D172">
            <v>0</v>
          </cell>
          <cell r="E172">
            <v>0</v>
          </cell>
          <cell r="F172">
            <v>4329.47</v>
          </cell>
          <cell r="G172">
            <v>661.47</v>
          </cell>
          <cell r="H172">
            <v>3668</v>
          </cell>
        </row>
        <row r="173">
          <cell r="A173" t="str">
            <v>EVELYN SOUZA CARVALHO</v>
          </cell>
          <cell r="B173" t="str">
            <v>ENFERMEIRO (A)</v>
          </cell>
          <cell r="C173">
            <v>2992.52</v>
          </cell>
          <cell r="D173">
            <v>713</v>
          </cell>
          <cell r="E173">
            <v>534.75</v>
          </cell>
          <cell r="F173">
            <v>2958.96</v>
          </cell>
          <cell r="G173">
            <v>2958.96</v>
          </cell>
          <cell r="H173">
            <v>0</v>
          </cell>
        </row>
        <row r="174">
          <cell r="A174" t="str">
            <v>KAROLINE SIQUEIRA SILVA MESQUITA</v>
          </cell>
          <cell r="B174" t="str">
            <v>ENFERMEIRO (A)</v>
          </cell>
          <cell r="C174">
            <v>2654.67</v>
          </cell>
          <cell r="D174">
            <v>0</v>
          </cell>
          <cell r="E174">
            <v>0</v>
          </cell>
          <cell r="F174">
            <v>4939.6000000000004</v>
          </cell>
          <cell r="G174">
            <v>913.26</v>
          </cell>
          <cell r="H174">
            <v>4026.34</v>
          </cell>
        </row>
        <row r="175">
          <cell r="A175" t="str">
            <v>JULIE DA SILVA</v>
          </cell>
          <cell r="B175" t="str">
            <v>ASSISTENTE ADMINISTRATIVO</v>
          </cell>
          <cell r="C175">
            <v>1630.54</v>
          </cell>
          <cell r="D175">
            <v>430.52</v>
          </cell>
          <cell r="E175">
            <v>322.89</v>
          </cell>
          <cell r="F175">
            <v>850.28</v>
          </cell>
          <cell r="G175">
            <v>850.28</v>
          </cell>
          <cell r="H175">
            <v>0</v>
          </cell>
        </row>
        <row r="176">
          <cell r="A176" t="str">
            <v>CAMILA GOMES DE REZENDE</v>
          </cell>
          <cell r="B176" t="str">
            <v>TECNICO (A) DE ENFERMAGEM</v>
          </cell>
          <cell r="C176">
            <v>1630.54</v>
          </cell>
          <cell r="D176">
            <v>0</v>
          </cell>
          <cell r="E176">
            <v>0</v>
          </cell>
          <cell r="F176">
            <v>2041.86</v>
          </cell>
          <cell r="G176">
            <v>265.91000000000003</v>
          </cell>
          <cell r="H176">
            <v>1775.95</v>
          </cell>
        </row>
        <row r="177">
          <cell r="A177" t="str">
            <v>RAYANA AZEVEDO BURGOS</v>
          </cell>
          <cell r="B177" t="str">
            <v>MEDICO (A) OBSTETRA</v>
          </cell>
          <cell r="C177">
            <v>8211.82</v>
          </cell>
          <cell r="D177">
            <v>0</v>
          </cell>
          <cell r="E177">
            <v>0</v>
          </cell>
          <cell r="F177">
            <v>10474.83</v>
          </cell>
          <cell r="G177">
            <v>2528.1999999999998</v>
          </cell>
          <cell r="H177">
            <v>7946.63</v>
          </cell>
        </row>
        <row r="178">
          <cell r="A178" t="str">
            <v>DORIS DAY FERREIRA CORREIA</v>
          </cell>
          <cell r="B178" t="str">
            <v>MEDICO (A) OBSTETRA</v>
          </cell>
          <cell r="C178">
            <v>8211.82</v>
          </cell>
          <cell r="D178">
            <v>0</v>
          </cell>
          <cell r="E178">
            <v>0</v>
          </cell>
          <cell r="F178">
            <v>9516.73</v>
          </cell>
          <cell r="G178">
            <v>2264.7199999999998</v>
          </cell>
          <cell r="H178">
            <v>7252.01</v>
          </cell>
        </row>
        <row r="179">
          <cell r="A179" t="str">
            <v>KENIA LAZARO PEREIRA</v>
          </cell>
          <cell r="B179" t="str">
            <v>TECNICO (A) DE ENFERMAGEM</v>
          </cell>
          <cell r="C179">
            <v>1630.54</v>
          </cell>
          <cell r="D179">
            <v>0</v>
          </cell>
          <cell r="E179">
            <v>0</v>
          </cell>
          <cell r="F179">
            <v>2039.31</v>
          </cell>
          <cell r="G179">
            <v>265.68</v>
          </cell>
          <cell r="H179">
            <v>1773.63</v>
          </cell>
        </row>
        <row r="180">
          <cell r="A180" t="str">
            <v>JAQUELINE DOS SANTOS XAVIER</v>
          </cell>
          <cell r="B180" t="str">
            <v>ENFERMEIRO (A)</v>
          </cell>
          <cell r="C180">
            <v>2654.67</v>
          </cell>
          <cell r="D180">
            <v>0</v>
          </cell>
          <cell r="E180">
            <v>0</v>
          </cell>
          <cell r="F180">
            <v>3003.4</v>
          </cell>
          <cell r="G180">
            <v>343.33</v>
          </cell>
          <cell r="H180">
            <v>2660.07</v>
          </cell>
        </row>
        <row r="181">
          <cell r="A181" t="str">
            <v>MARIA CELIA MARQUES DA COSTA</v>
          </cell>
          <cell r="B181" t="str">
            <v>ENFERMEIRO (A)</v>
          </cell>
          <cell r="C181">
            <v>2654.67</v>
          </cell>
          <cell r="D181">
            <v>0</v>
          </cell>
          <cell r="E181">
            <v>0</v>
          </cell>
          <cell r="F181">
            <v>3643.49</v>
          </cell>
          <cell r="G181">
            <v>505.39</v>
          </cell>
          <cell r="H181">
            <v>3138.1</v>
          </cell>
        </row>
        <row r="182">
          <cell r="A182" t="str">
            <v>NAYANA FERREIRA DE LIMA</v>
          </cell>
          <cell r="B182" t="str">
            <v>BIOMEDICO (A)</v>
          </cell>
          <cell r="C182">
            <v>2919.78</v>
          </cell>
          <cell r="D182">
            <v>0</v>
          </cell>
          <cell r="E182">
            <v>0</v>
          </cell>
          <cell r="F182">
            <v>4677.0600000000004</v>
          </cell>
          <cell r="G182">
            <v>814.34</v>
          </cell>
          <cell r="H182">
            <v>3862.72</v>
          </cell>
        </row>
        <row r="183">
          <cell r="A183" t="str">
            <v>ANA TAMIRIS PERINI</v>
          </cell>
          <cell r="B183" t="str">
            <v>MEDICO (A) OBSTETRA</v>
          </cell>
          <cell r="C183">
            <v>8211.82</v>
          </cell>
          <cell r="D183">
            <v>0</v>
          </cell>
          <cell r="E183">
            <v>0</v>
          </cell>
          <cell r="F183">
            <v>9123.43</v>
          </cell>
          <cell r="G183">
            <v>2156.56</v>
          </cell>
          <cell r="H183">
            <v>6966.87</v>
          </cell>
        </row>
        <row r="184">
          <cell r="A184" t="str">
            <v>KAUANA CAETANO SARUBBY DO NASCIMENTO</v>
          </cell>
          <cell r="B184" t="str">
            <v>MEDICO (A) OBSTETRA</v>
          </cell>
          <cell r="C184">
            <v>8211.82</v>
          </cell>
          <cell r="D184">
            <v>0</v>
          </cell>
          <cell r="E184">
            <v>0</v>
          </cell>
          <cell r="F184">
            <v>9985.3799999999992</v>
          </cell>
          <cell r="G184">
            <v>2393.6</v>
          </cell>
          <cell r="H184">
            <v>7591.78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4339.18</v>
          </cell>
          <cell r="F16">
            <v>3053.4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2886.38</v>
          </cell>
          <cell r="F17">
            <v>1918.32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4624.57</v>
          </cell>
          <cell r="F18">
            <v>2870.02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4930.46</v>
          </cell>
          <cell r="F19">
            <v>3782.66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2653.13</v>
          </cell>
          <cell r="F20">
            <v>1855.35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3549.51</v>
          </cell>
          <cell r="F21">
            <v>2712.63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9167.75</v>
          </cell>
          <cell r="F22">
            <v>6907.94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3912.31</v>
          </cell>
          <cell r="F23">
            <v>3318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4483.79</v>
          </cell>
          <cell r="F24">
            <v>2338.59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7269.08</v>
          </cell>
          <cell r="F25">
            <v>4175.54</v>
          </cell>
        </row>
        <row r="26">
          <cell r="C26" t="str">
            <v>ANDREA MARTINS BRINGEL</v>
          </cell>
          <cell r="D26" t="str">
            <v>Médico - 18.464</v>
          </cell>
          <cell r="E26">
            <v>8990.15</v>
          </cell>
          <cell r="F26">
            <v>6799.73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4628.3999999999996</v>
          </cell>
          <cell r="F27">
            <v>3557.97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5961.81</v>
          </cell>
          <cell r="F28">
            <v>3325.63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4339.18</v>
          </cell>
          <cell r="F29">
            <v>2768.96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2741.5</v>
          </cell>
          <cell r="F30">
            <v>2349.75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3164.89</v>
          </cell>
          <cell r="F31">
            <v>1925.82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8784.9</v>
          </cell>
          <cell r="F32">
            <v>6667.78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4339.18</v>
          </cell>
          <cell r="F33">
            <v>2762.98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4989.95</v>
          </cell>
          <cell r="F34">
            <v>3779.88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4785.8500000000004</v>
          </cell>
          <cell r="F35">
            <v>3661.75</v>
          </cell>
        </row>
        <row r="36">
          <cell r="C36" t="str">
            <v>CRISTIANE RICARDA SILVA COSTA</v>
          </cell>
          <cell r="D36" t="str">
            <v>Técnico em Enfermagem - 18.464</v>
          </cell>
          <cell r="E36">
            <v>4017.12</v>
          </cell>
          <cell r="F36">
            <v>2748.33</v>
          </cell>
        </row>
        <row r="37">
          <cell r="C37" t="str">
            <v>CRISTIANE RODRIGUES FERREIRA</v>
          </cell>
          <cell r="D37" t="str">
            <v>Técnico em Enfermagem - 18.464</v>
          </cell>
          <cell r="E37">
            <v>4912.8900000000003</v>
          </cell>
          <cell r="F37">
            <v>2789.71</v>
          </cell>
        </row>
        <row r="38">
          <cell r="C38" t="str">
            <v>DINALVA DOS SANTOS DIAS</v>
          </cell>
          <cell r="D38" t="str">
            <v>Técnico em Enfermagem - 18.464</v>
          </cell>
          <cell r="E38">
            <v>4400.1000000000004</v>
          </cell>
          <cell r="F38">
            <v>2875.43</v>
          </cell>
        </row>
        <row r="39">
          <cell r="C39" t="str">
            <v>DIOGENES JUNQUEIRA DE MORAIS</v>
          </cell>
          <cell r="D39" t="str">
            <v>Médico - 18.464</v>
          </cell>
          <cell r="E39">
            <v>14305.71</v>
          </cell>
          <cell r="F39">
            <v>10266.35</v>
          </cell>
        </row>
        <row r="40">
          <cell r="C40" t="str">
            <v>DOMENICO ANTONIO PAOLINI</v>
          </cell>
          <cell r="D40" t="str">
            <v>Médico - 18.464</v>
          </cell>
          <cell r="E40">
            <v>11019.71</v>
          </cell>
          <cell r="F40">
            <v>7697.85</v>
          </cell>
        </row>
        <row r="41">
          <cell r="C41" t="str">
            <v>DORVAL SANTANA</v>
          </cell>
          <cell r="D41" t="str">
            <v>Técnico em Radiologia - 18.464</v>
          </cell>
          <cell r="E41">
            <v>6454.4</v>
          </cell>
          <cell r="F41">
            <v>4692.7700000000004</v>
          </cell>
        </row>
        <row r="42">
          <cell r="C42" t="str">
            <v>EDIGAR RODRIGUES DE MENDONCA</v>
          </cell>
          <cell r="D42" t="str">
            <v>Auxiliar de Laboratório - QT - 18.464</v>
          </cell>
          <cell r="E42">
            <v>3411.35</v>
          </cell>
          <cell r="F42">
            <v>2720.27</v>
          </cell>
        </row>
        <row r="43">
          <cell r="C43" t="str">
            <v>EDINA BERNARDES FRANCO</v>
          </cell>
          <cell r="D43" t="str">
            <v>Técnico em Enfermagem - 18.464</v>
          </cell>
          <cell r="E43">
            <v>4130.33</v>
          </cell>
          <cell r="F43">
            <v>3292.08</v>
          </cell>
        </row>
        <row r="44">
          <cell r="C44" t="str">
            <v>EDNA JERONIMO DO PRADO</v>
          </cell>
          <cell r="D44" t="str">
            <v>Técnico em Enfermagem - 18.464</v>
          </cell>
          <cell r="E44">
            <v>4673.28</v>
          </cell>
          <cell r="F44">
            <v>3467.49</v>
          </cell>
        </row>
        <row r="45">
          <cell r="C45" t="str">
            <v>ELIANA MARIA DA SILVA SODRE</v>
          </cell>
          <cell r="D45" t="str">
            <v>Técnico em Enfermagem - 18.464</v>
          </cell>
          <cell r="E45">
            <v>4518.67</v>
          </cell>
          <cell r="F45">
            <v>3546.55</v>
          </cell>
        </row>
        <row r="46">
          <cell r="C46" t="str">
            <v>ELIONE FERREIRA DA SILVA</v>
          </cell>
          <cell r="D46" t="str">
            <v>Auxiliar de Enfermagem - QT - 18.464</v>
          </cell>
          <cell r="E46">
            <v>2328.14</v>
          </cell>
          <cell r="F46">
            <v>1299.47</v>
          </cell>
        </row>
        <row r="47">
          <cell r="C47" t="str">
            <v>ELISABETH CORDEIRO VASCO GONZAGA</v>
          </cell>
          <cell r="D47" t="str">
            <v>Técnico em Enfermagem - 18.464</v>
          </cell>
          <cell r="E47">
            <v>3556.92</v>
          </cell>
          <cell r="F47">
            <v>2580.23</v>
          </cell>
        </row>
        <row r="48">
          <cell r="C48" t="str">
            <v>ELSON EDUARDO NOVAIS GONCALVES DA ANDRADE</v>
          </cell>
          <cell r="D48" t="str">
            <v>Técnico em Laboratório - 18.464</v>
          </cell>
          <cell r="E48">
            <v>4628.3999999999996</v>
          </cell>
          <cell r="F48">
            <v>2981.34</v>
          </cell>
        </row>
        <row r="49">
          <cell r="C49" t="str">
            <v>ESMENIA ROSA MILOGRANO</v>
          </cell>
          <cell r="D49" t="str">
            <v>Auxiliar de Enfermagem - QT - 18.464</v>
          </cell>
          <cell r="E49">
            <v>2729.57</v>
          </cell>
          <cell r="F49">
            <v>1351.83</v>
          </cell>
        </row>
        <row r="50">
          <cell r="C50" t="str">
            <v>EVA BERNARDES DE ALMEIDA</v>
          </cell>
          <cell r="D50" t="str">
            <v>Técnico em Enfermagem - 18.464</v>
          </cell>
          <cell r="E50">
            <v>4262.76</v>
          </cell>
          <cell r="F50">
            <v>2370.9299999999998</v>
          </cell>
        </row>
        <row r="51">
          <cell r="C51" t="str">
            <v>FABIANA DIONISIO DE MORAES MOURA</v>
          </cell>
          <cell r="D51" t="str">
            <v>Técnico em Enfermagem - 18.464</v>
          </cell>
          <cell r="E51">
            <v>6795.36</v>
          </cell>
          <cell r="F51">
            <v>4978.32</v>
          </cell>
        </row>
        <row r="52">
          <cell r="C52" t="str">
            <v>FERNANDA JANAINA DE ALMEIDA SILVA COSTA</v>
          </cell>
          <cell r="D52" t="str">
            <v>Técnico em Enfermagem - 18.464</v>
          </cell>
          <cell r="E52">
            <v>3487.72</v>
          </cell>
          <cell r="F52">
            <v>1462.15</v>
          </cell>
        </row>
        <row r="53">
          <cell r="C53" t="str">
            <v>FRANCINEIDE MAIA GUEDES XAVIER</v>
          </cell>
          <cell r="D53" t="str">
            <v>Técnico em Enfermagem - 18.464</v>
          </cell>
          <cell r="E53">
            <v>4797.1400000000003</v>
          </cell>
          <cell r="F53">
            <v>3469.5</v>
          </cell>
        </row>
        <row r="54">
          <cell r="C54" t="str">
            <v>GERALDO BARBOSA DA SILVA</v>
          </cell>
          <cell r="D54" t="str">
            <v>Auxiliar Operacional de Serviços Diversos - M SAÚDE</v>
          </cell>
          <cell r="E54">
            <v>965.3</v>
          </cell>
          <cell r="F54">
            <v>965.3</v>
          </cell>
        </row>
        <row r="55">
          <cell r="C55" t="str">
            <v>GUILHERME FERREIRA DA SILVA</v>
          </cell>
          <cell r="D55" t="str">
            <v>Assistente Técnico de Saúde - 18.464</v>
          </cell>
          <cell r="E55">
            <v>4619.49</v>
          </cell>
          <cell r="F55">
            <v>2722.19</v>
          </cell>
        </row>
        <row r="56">
          <cell r="C56" t="str">
            <v>HELENA ALVES DE SOUSA</v>
          </cell>
          <cell r="D56" t="str">
            <v>Técnico em Enfermagem - 18.464</v>
          </cell>
          <cell r="E56">
            <v>5601.94</v>
          </cell>
          <cell r="F56">
            <v>2496.17</v>
          </cell>
        </row>
        <row r="57">
          <cell r="C57" t="str">
            <v>HELENA FERREIRA BRAGA</v>
          </cell>
          <cell r="D57" t="str">
            <v>Auxiliar de Enfermagem - QT - 18.464</v>
          </cell>
          <cell r="E57">
            <v>3062.9</v>
          </cell>
          <cell r="F57">
            <v>2619.5500000000002</v>
          </cell>
        </row>
        <row r="58">
          <cell r="C58" t="str">
            <v>IDALINA GUEDES GONCALVES</v>
          </cell>
          <cell r="D58" t="str">
            <v>Assistente Técnico de Saúde - 18.464</v>
          </cell>
          <cell r="E58">
            <v>6454.4</v>
          </cell>
          <cell r="F58">
            <v>4692.7700000000004</v>
          </cell>
        </row>
        <row r="59">
          <cell r="C59" t="str">
            <v>IRACEMA PRADO DE OLIVEIRA</v>
          </cell>
          <cell r="D59" t="str">
            <v>Técnico em Enfermagem - 18.464</v>
          </cell>
          <cell r="E59">
            <v>4785.8500000000004</v>
          </cell>
          <cell r="F59">
            <v>3892.88</v>
          </cell>
        </row>
        <row r="60">
          <cell r="C60" t="str">
            <v>JANAINA DE FREITAS LOPES</v>
          </cell>
          <cell r="D60" t="str">
            <v>Técnico em Enfermagem - 18.464</v>
          </cell>
          <cell r="E60">
            <v>4061.33</v>
          </cell>
          <cell r="F60">
            <v>2615.44</v>
          </cell>
        </row>
        <row r="61">
          <cell r="C61" t="str">
            <v>JOANISMAR ALVES FERREIRA</v>
          </cell>
          <cell r="D61" t="str">
            <v>Auxiliar Técnico de Saúde - QT - 18.464</v>
          </cell>
          <cell r="E61">
            <v>2683.06</v>
          </cell>
          <cell r="F61">
            <v>1902.6</v>
          </cell>
        </row>
        <row r="62">
          <cell r="C62" t="str">
            <v>JOAO MANUEL MARQUES CRISTOVAO</v>
          </cell>
          <cell r="D62" t="str">
            <v>Médico - 18.464</v>
          </cell>
          <cell r="E62">
            <v>10798.1</v>
          </cell>
          <cell r="F62">
            <v>7938.42</v>
          </cell>
        </row>
        <row r="63">
          <cell r="C63" t="str">
            <v>JOSE PEREIRA JARDIM</v>
          </cell>
          <cell r="D63" t="str">
            <v>Técnico em Radiologia - 18.464</v>
          </cell>
          <cell r="E63">
            <v>7015.92</v>
          </cell>
          <cell r="F63">
            <v>3911.15</v>
          </cell>
        </row>
        <row r="64">
          <cell r="C64" t="str">
            <v>JOSELITA SANTOS SILVA</v>
          </cell>
          <cell r="D64" t="str">
            <v>Técnico em Enfermagem - 18.464</v>
          </cell>
          <cell r="E64">
            <v>4483.79</v>
          </cell>
          <cell r="F64">
            <v>2825.82</v>
          </cell>
        </row>
        <row r="65">
          <cell r="C65" t="str">
            <v>JOSENI MADALENA DE AQUINO</v>
          </cell>
          <cell r="D65" t="str">
            <v>Técnico em Enfermagem - 18.464</v>
          </cell>
          <cell r="E65">
            <v>7502.28</v>
          </cell>
          <cell r="F65">
            <v>5925.35</v>
          </cell>
        </row>
        <row r="66">
          <cell r="C66" t="str">
            <v>JUAREZ FERREIRA DE SOUZA</v>
          </cell>
          <cell r="D66" t="str">
            <v>Auxiliar de Serviços Gerais - 18.464</v>
          </cell>
          <cell r="E66">
            <v>2032.5</v>
          </cell>
          <cell r="F66">
            <v>1498.31</v>
          </cell>
        </row>
        <row r="67">
          <cell r="C67" t="str">
            <v>JUCILENE ARAUJO AMORIM CONCEICAO</v>
          </cell>
          <cell r="D67" t="str">
            <v>Técnico em Enfermagem - 18.464</v>
          </cell>
          <cell r="E67">
            <v>4578.67</v>
          </cell>
          <cell r="F67">
            <v>3042.96</v>
          </cell>
        </row>
        <row r="68">
          <cell r="C68" t="str">
            <v>JUDITH RODRIGUES DOS SANTOS</v>
          </cell>
          <cell r="D68" t="str">
            <v>Técnico em Enfermagem - 18.464</v>
          </cell>
          <cell r="E68">
            <v>4023.59</v>
          </cell>
          <cell r="F68">
            <v>3383.24</v>
          </cell>
        </row>
        <row r="69">
          <cell r="C69" t="str">
            <v>JULIANE RODRIGUES FERREIRA DE SANTANA</v>
          </cell>
          <cell r="D69" t="str">
            <v>Enfermeiro - 18.464</v>
          </cell>
          <cell r="E69">
            <v>7365.9</v>
          </cell>
          <cell r="F69">
            <v>4263.7700000000004</v>
          </cell>
        </row>
        <row r="70">
          <cell r="C70" t="str">
            <v>LEOMAR LEONEL</v>
          </cell>
          <cell r="D70" t="str">
            <v>Técnico em Laboratório - 18.464</v>
          </cell>
          <cell r="E70">
            <v>5808.74</v>
          </cell>
          <cell r="F70">
            <v>2923.46</v>
          </cell>
        </row>
        <row r="71">
          <cell r="C71" t="str">
            <v>LIBIA ALVES DE OLIVEIRA</v>
          </cell>
          <cell r="D71" t="str">
            <v>Técnico em Enfermagem - 18.464</v>
          </cell>
          <cell r="E71">
            <v>4350.55</v>
          </cell>
          <cell r="F71">
            <v>3570.63</v>
          </cell>
        </row>
        <row r="72">
          <cell r="C72" t="str">
            <v>LINDALVA DE JESUS PINHEIRO FERREIRA</v>
          </cell>
          <cell r="D72" t="str">
            <v>Auxiliar de Enfermagem - QT - 18.464</v>
          </cell>
          <cell r="E72">
            <v>2630.56</v>
          </cell>
          <cell r="F72">
            <v>1793.23</v>
          </cell>
        </row>
        <row r="73">
          <cell r="C73" t="str">
            <v>LINDIMARA RAMALHO BARCELOS</v>
          </cell>
          <cell r="D73" t="str">
            <v>Técnico em Enfermagem - 18.464</v>
          </cell>
          <cell r="E73">
            <v>4495.07</v>
          </cell>
          <cell r="F73">
            <v>3519.8</v>
          </cell>
        </row>
        <row r="74">
          <cell r="C74" t="str">
            <v>LUCIRENE PEREIRA DE MENEZES</v>
          </cell>
          <cell r="D74" t="str">
            <v>Técnico em Enfermagem - 18.464</v>
          </cell>
          <cell r="E74">
            <v>5182.7700000000004</v>
          </cell>
          <cell r="F74">
            <v>3406.59</v>
          </cell>
        </row>
        <row r="75">
          <cell r="C75" t="str">
            <v>LUIZ ROBERTO BARBOSA DE MOURA</v>
          </cell>
          <cell r="D75" t="str">
            <v>Auxiliar Técnico de Saúde - QT - 18.464</v>
          </cell>
          <cell r="E75">
            <v>2722.82</v>
          </cell>
          <cell r="F75">
            <v>1901.46</v>
          </cell>
        </row>
        <row r="76">
          <cell r="C76" t="str">
            <v>LUZIA MARTINS FERREIRA COQUI</v>
          </cell>
          <cell r="D76" t="str">
            <v>Técnico em Enfermagem - 18.464</v>
          </cell>
          <cell r="E76">
            <v>5374.95</v>
          </cell>
          <cell r="F76">
            <v>2917.06</v>
          </cell>
        </row>
        <row r="77">
          <cell r="C77" t="str">
            <v>MAJA DE MEDEIROS</v>
          </cell>
          <cell r="D77" t="str">
            <v>Médico - 18.464</v>
          </cell>
          <cell r="E77">
            <v>11305.24</v>
          </cell>
          <cell r="F77">
            <v>8256.42</v>
          </cell>
        </row>
        <row r="78">
          <cell r="C78" t="str">
            <v>MARA CRISTINA LEAO DE OLIVEIRA</v>
          </cell>
          <cell r="D78" t="str">
            <v>Técnico em Enfermagem - 18.464</v>
          </cell>
          <cell r="E78">
            <v>7468.95</v>
          </cell>
          <cell r="F78">
            <v>5173.8</v>
          </cell>
        </row>
        <row r="79">
          <cell r="C79" t="str">
            <v>MARIA APARECIDA DE FARIAS</v>
          </cell>
          <cell r="D79" t="str">
            <v>Técnico em Enfermagem - 18.464</v>
          </cell>
          <cell r="E79">
            <v>4183.43</v>
          </cell>
          <cell r="F79">
            <v>2612.81</v>
          </cell>
        </row>
        <row r="80">
          <cell r="C80" t="str">
            <v>MARIA APARECIDA DE OLIVEIRA</v>
          </cell>
          <cell r="D80" t="str">
            <v>Auxiliar de Enfermagem - QT - 18.464</v>
          </cell>
          <cell r="E80">
            <v>5045.72</v>
          </cell>
          <cell r="F80">
            <v>2576.08</v>
          </cell>
        </row>
        <row r="81">
          <cell r="C81" t="str">
            <v>MARIA CASSIANA MACEDO DA SILVA</v>
          </cell>
          <cell r="D81" t="str">
            <v>Técnico em Enfermagem - 18.464</v>
          </cell>
          <cell r="E81">
            <v>4339.18</v>
          </cell>
          <cell r="F81">
            <v>3603.3</v>
          </cell>
        </row>
        <row r="82">
          <cell r="C82" t="str">
            <v>MARIA CELIA DE SOUZA</v>
          </cell>
          <cell r="D82" t="str">
            <v>Enfermeiro - 18.464</v>
          </cell>
          <cell r="E82">
            <v>5255.59</v>
          </cell>
          <cell r="F82">
            <v>2116.52</v>
          </cell>
        </row>
        <row r="83">
          <cell r="C83" t="str">
            <v>MARIA CRISTINA BATISTA PINHEIRO</v>
          </cell>
          <cell r="D83" t="str">
            <v>Auxiliar de Enfermagem - QT - 18.464</v>
          </cell>
          <cell r="E83">
            <v>2943.49</v>
          </cell>
          <cell r="F83">
            <v>2565.2399999999998</v>
          </cell>
        </row>
        <row r="84">
          <cell r="C84" t="str">
            <v>MARIA DA CONCEICAO DOS SANTOS GONCALVES</v>
          </cell>
          <cell r="D84" t="str">
            <v>Auxiliar de Serviços Gerais - 18.464</v>
          </cell>
          <cell r="E84">
            <v>3337.63</v>
          </cell>
          <cell r="F84">
            <v>2428.48</v>
          </cell>
        </row>
        <row r="85">
          <cell r="C85" t="str">
            <v>MARIA DAS GRACAS BORGES</v>
          </cell>
          <cell r="D85" t="str">
            <v>Técnico em Enfermagem - 18.464</v>
          </cell>
          <cell r="E85">
            <v>3897</v>
          </cell>
          <cell r="F85">
            <v>2720.62</v>
          </cell>
        </row>
        <row r="86">
          <cell r="C86" t="str">
            <v>MARIA DAS GRACAS MENDONCA</v>
          </cell>
          <cell r="D86" t="str">
            <v>Auxiliar Técnico de Saúde - QT - 18.464</v>
          </cell>
          <cell r="E86">
            <v>4615.47</v>
          </cell>
          <cell r="F86">
            <v>3381.6</v>
          </cell>
        </row>
        <row r="87">
          <cell r="C87" t="str">
            <v>MARIA DO ROSARIO TEIXEIRA DE SOUZA</v>
          </cell>
          <cell r="D87" t="str">
            <v>Auxiliar de Enfermagem - QT - 18.464</v>
          </cell>
          <cell r="E87">
            <v>2932.72</v>
          </cell>
          <cell r="F87">
            <v>2523.9</v>
          </cell>
        </row>
        <row r="88">
          <cell r="C88" t="str">
            <v>MARIA INES BARBOSA</v>
          </cell>
          <cell r="D88" t="str">
            <v>Técnico em Enfermagem - 18.464</v>
          </cell>
          <cell r="E88">
            <v>3020.42</v>
          </cell>
          <cell r="F88">
            <v>2051.09</v>
          </cell>
        </row>
        <row r="89">
          <cell r="C89" t="str">
            <v>MARIA JOSE ABADIA GERMANO</v>
          </cell>
          <cell r="D89" t="str">
            <v>Auxiliar Técnico de Saúde - QT - 18.464</v>
          </cell>
          <cell r="E89">
            <v>3349.92</v>
          </cell>
          <cell r="F89">
            <v>2264.67</v>
          </cell>
        </row>
        <row r="90">
          <cell r="C90" t="str">
            <v>MARIA NILMA DA SILVA</v>
          </cell>
          <cell r="D90" t="str">
            <v>Auxiliar de Enfermagem - QT - 18.464</v>
          </cell>
          <cell r="E90">
            <v>3489.95</v>
          </cell>
          <cell r="F90">
            <v>2234.87</v>
          </cell>
        </row>
        <row r="91">
          <cell r="C91" t="str">
            <v>MARIA SUELY DA SILVA</v>
          </cell>
          <cell r="D91" t="str">
            <v>Auxiliar de Enfermagem - QT - 18.464</v>
          </cell>
          <cell r="E91">
            <v>3248.1</v>
          </cell>
          <cell r="F91">
            <v>2439.71</v>
          </cell>
        </row>
        <row r="92">
          <cell r="C92" t="str">
            <v>MARILENE FLEURY DE MOURA</v>
          </cell>
          <cell r="D92" t="str">
            <v>Farmacêutico - 18.464</v>
          </cell>
          <cell r="E92">
            <v>7040.17</v>
          </cell>
          <cell r="F92">
            <v>4738.74</v>
          </cell>
        </row>
        <row r="93">
          <cell r="C93" t="str">
            <v>MARILENE REZENDE BUENO GUILARDE</v>
          </cell>
          <cell r="D93" t="str">
            <v>Fonoaudiólogo - 18.464</v>
          </cell>
          <cell r="E93">
            <v>6636</v>
          </cell>
          <cell r="F93">
            <v>4820.18</v>
          </cell>
        </row>
        <row r="94">
          <cell r="C94" t="str">
            <v>MARINEZ VIEIRA DA SILVA MATOS</v>
          </cell>
          <cell r="D94" t="str">
            <v>Auxiliar de Enfermagem - QT - 18.464</v>
          </cell>
          <cell r="E94">
            <v>3130.56</v>
          </cell>
          <cell r="F94">
            <v>2520.5100000000002</v>
          </cell>
        </row>
        <row r="95">
          <cell r="C95" t="str">
            <v>MARLENE PAULO BISPO NUNES</v>
          </cell>
          <cell r="D95" t="str">
            <v>Técnico em Enfermagem - 18.464</v>
          </cell>
          <cell r="E95">
            <v>4205.9399999999996</v>
          </cell>
          <cell r="F95">
            <v>2722.51</v>
          </cell>
        </row>
        <row r="96">
          <cell r="C96" t="str">
            <v>MARLY RITA DE JESUS</v>
          </cell>
          <cell r="D96" t="str">
            <v>Auxiliar de Enfermagem - QT - 18.464</v>
          </cell>
          <cell r="E96">
            <v>2865.06</v>
          </cell>
          <cell r="F96">
            <v>1968.18</v>
          </cell>
        </row>
        <row r="97">
          <cell r="C97" t="str">
            <v>MIGUEL BEZERRA DOS SANTOS</v>
          </cell>
          <cell r="D97" t="str">
            <v>Auxiliar Técnico de Saúde - QT - 18.464</v>
          </cell>
          <cell r="E97">
            <v>3950.46</v>
          </cell>
          <cell r="F97">
            <v>2219.1799999999998</v>
          </cell>
        </row>
        <row r="98">
          <cell r="C98" t="str">
            <v>MONICA GONCALVES FERNANDES</v>
          </cell>
          <cell r="D98" t="str">
            <v>Médico - 18.464</v>
          </cell>
          <cell r="E98">
            <v>9836.18</v>
          </cell>
          <cell r="F98">
            <v>7160.29</v>
          </cell>
        </row>
        <row r="99">
          <cell r="C99" t="str">
            <v>NELMA CARNEIRO</v>
          </cell>
          <cell r="D99" t="str">
            <v>Psicólogo - 18.464</v>
          </cell>
          <cell r="E99">
            <v>9656.67</v>
          </cell>
          <cell r="F99">
            <v>5728.07</v>
          </cell>
        </row>
        <row r="100">
          <cell r="C100" t="str">
            <v>NENRSOLINA DE MORAES</v>
          </cell>
          <cell r="D100" t="str">
            <v>Técnico em Enfermagem - 18.464</v>
          </cell>
          <cell r="E100">
            <v>4768.28</v>
          </cell>
          <cell r="F100">
            <v>3839.72</v>
          </cell>
        </row>
        <row r="101">
          <cell r="C101" t="str">
            <v>NERINEUSA DA COSTA E SILVA CARVALHO</v>
          </cell>
          <cell r="D101" t="str">
            <v>Técnico em Enfermagem - 18.464</v>
          </cell>
          <cell r="E101">
            <v>4785.8500000000004</v>
          </cell>
          <cell r="F101">
            <v>3084.88</v>
          </cell>
        </row>
        <row r="102">
          <cell r="C102" t="str">
            <v>NERY PINTO ALVIM</v>
          </cell>
          <cell r="D102" t="str">
            <v>Auxiliar de Serviços Gerais - 18.464</v>
          </cell>
          <cell r="E102">
            <v>3060.62</v>
          </cell>
          <cell r="F102">
            <v>2588.02</v>
          </cell>
        </row>
        <row r="103">
          <cell r="C103" t="str">
            <v>NEUZILENE FERREIRA DA SILVA</v>
          </cell>
          <cell r="D103" t="str">
            <v>Técnico em Enfermagem - 18.464</v>
          </cell>
          <cell r="E103">
            <v>4250.46</v>
          </cell>
          <cell r="F103">
            <v>2712.83</v>
          </cell>
        </row>
        <row r="104">
          <cell r="C104" t="str">
            <v>NICOLINA MARIA DE OLIVEIRA</v>
          </cell>
          <cell r="D104" t="str">
            <v>Técnico em Laboratório - 18.464</v>
          </cell>
          <cell r="E104">
            <v>4457.91</v>
          </cell>
          <cell r="F104">
            <v>2837.17</v>
          </cell>
        </row>
        <row r="105">
          <cell r="C105" t="str">
            <v>NOELI FERREIRA GONCALVES</v>
          </cell>
          <cell r="D105" t="str">
            <v>Técnico em Enfermagem - 18.464</v>
          </cell>
          <cell r="E105">
            <v>4205.9399999999996</v>
          </cell>
          <cell r="F105">
            <v>3570.47</v>
          </cell>
        </row>
        <row r="106">
          <cell r="C106" t="str">
            <v>NOEMI DA SILVA OLIVEIRA SANTOS</v>
          </cell>
          <cell r="D106" t="str">
            <v>Auxiliar Técnico de Saúde - QT - 18.464</v>
          </cell>
          <cell r="E106">
            <v>4110.88</v>
          </cell>
          <cell r="F106">
            <v>2882.82</v>
          </cell>
        </row>
        <row r="107">
          <cell r="C107" t="str">
            <v>NOEMIA DE FATIMA AIRES LUIZ DE FREITAS</v>
          </cell>
          <cell r="D107" t="str">
            <v>Médico - 18.464</v>
          </cell>
          <cell r="E107">
            <v>9329.49</v>
          </cell>
          <cell r="F107">
            <v>5202.76</v>
          </cell>
        </row>
        <row r="108">
          <cell r="C108" t="str">
            <v>OLGA RODRIGUES CASTRO DE MELO</v>
          </cell>
          <cell r="D108" t="str">
            <v>Técnico em Enfermagem - 18.464</v>
          </cell>
          <cell r="E108">
            <v>6454.4</v>
          </cell>
          <cell r="F108">
            <v>4476.24</v>
          </cell>
        </row>
        <row r="109">
          <cell r="C109" t="str">
            <v>OLGA SUELY FIALHO SIDIAO</v>
          </cell>
          <cell r="D109" t="str">
            <v>Assistente Técnico de Saúde - 18.464</v>
          </cell>
          <cell r="E109">
            <v>7014.54</v>
          </cell>
          <cell r="F109">
            <v>5711.51</v>
          </cell>
        </row>
        <row r="110">
          <cell r="C110" t="str">
            <v>PATRICIA DRIELY DOMINGOS DOS SANTOS</v>
          </cell>
          <cell r="D110" t="str">
            <v>Técnico em Enfermagem - 18.464</v>
          </cell>
          <cell r="E110">
            <v>4325.8599999999997</v>
          </cell>
          <cell r="F110">
            <v>2840.27</v>
          </cell>
        </row>
        <row r="111">
          <cell r="C111" t="str">
            <v>PAULA CAMPOS SCHLITZER HAUSS</v>
          </cell>
          <cell r="D111" t="str">
            <v>Biomédico - 18.464</v>
          </cell>
          <cell r="E111">
            <v>7641.03</v>
          </cell>
          <cell r="F111">
            <v>5692.21</v>
          </cell>
        </row>
        <row r="112">
          <cell r="C112" t="str">
            <v>PAULO HENRIQUE DE OLIVEIRA</v>
          </cell>
          <cell r="D112" t="str">
            <v>Técnico em Enfermagem - 18.464</v>
          </cell>
          <cell r="E112">
            <v>4061.33</v>
          </cell>
          <cell r="F112">
            <v>2868.47</v>
          </cell>
        </row>
        <row r="113">
          <cell r="C113" t="str">
            <v>PAULO MENESES NUNES</v>
          </cell>
          <cell r="D113" t="str">
            <v>Médico - 18.464</v>
          </cell>
          <cell r="E113">
            <v>9055.2900000000009</v>
          </cell>
          <cell r="F113">
            <v>6119.88</v>
          </cell>
        </row>
        <row r="114">
          <cell r="C114" t="str">
            <v>PEDRO SEBASTIAO RODRIGUES</v>
          </cell>
          <cell r="D114" t="str">
            <v>Médico - 18.464</v>
          </cell>
          <cell r="E114">
            <v>12332.57</v>
          </cell>
          <cell r="F114">
            <v>8325.6200000000008</v>
          </cell>
        </row>
        <row r="115">
          <cell r="C115" t="str">
            <v>RIANE VINICIUS MARTINS FREITAS</v>
          </cell>
          <cell r="D115" t="str">
            <v>Médico - 18.464</v>
          </cell>
          <cell r="E115">
            <v>8784.9</v>
          </cell>
          <cell r="F115">
            <v>4659.37</v>
          </cell>
        </row>
        <row r="116">
          <cell r="C116" t="str">
            <v>ROSAILDES DIAS DA HORA</v>
          </cell>
          <cell r="D116" t="str">
            <v>Auxiliar de Enfermagem - QT - 18.464</v>
          </cell>
          <cell r="E116">
            <v>3088.59</v>
          </cell>
          <cell r="F116">
            <v>2585.14</v>
          </cell>
        </row>
        <row r="117">
          <cell r="C117" t="str">
            <v>ROSANE FELICIANA RODRIGUES</v>
          </cell>
          <cell r="D117" t="str">
            <v>Auxiliar de Enfermagem - QT - 18.464</v>
          </cell>
          <cell r="E117">
            <v>2170.48</v>
          </cell>
          <cell r="F117">
            <v>1493.3</v>
          </cell>
        </row>
        <row r="118">
          <cell r="C118" t="str">
            <v>ROSANGELA LOURENCO DE SOUZA FERREIRA</v>
          </cell>
          <cell r="D118" t="str">
            <v>Técnico em Enfermagem - 18.464</v>
          </cell>
          <cell r="E118">
            <v>4339.18</v>
          </cell>
          <cell r="F118">
            <v>2970.38</v>
          </cell>
        </row>
        <row r="119">
          <cell r="C119" t="str">
            <v>ROSICLEIA DE VLIEGER</v>
          </cell>
          <cell r="D119" t="str">
            <v>Médico - PGYN</v>
          </cell>
          <cell r="E119">
            <v>9703.7000000000007</v>
          </cell>
          <cell r="F119">
            <v>6971.19</v>
          </cell>
        </row>
        <row r="120">
          <cell r="C120" t="str">
            <v>SANDRA ROCHA DOS SANTOS</v>
          </cell>
          <cell r="D120" t="str">
            <v>Técnico em Enfermagem - 18.464</v>
          </cell>
          <cell r="E120">
            <v>4097</v>
          </cell>
          <cell r="F120">
            <v>3433.92</v>
          </cell>
        </row>
        <row r="121">
          <cell r="C121" t="str">
            <v>SANDRA TELLES REIS BARBOSA</v>
          </cell>
          <cell r="D121" t="str">
            <v>Auxiliar de Enfermagem - QT - 18.464</v>
          </cell>
          <cell r="E121">
            <v>2580.25</v>
          </cell>
          <cell r="F121">
            <v>1941.06</v>
          </cell>
        </row>
        <row r="122">
          <cell r="C122" t="str">
            <v>SEBASTIAO EMIDIO DA SILVA</v>
          </cell>
          <cell r="D122" t="str">
            <v>Assistente Técnico de Saúde - 18.464</v>
          </cell>
          <cell r="E122">
            <v>5174.37</v>
          </cell>
          <cell r="F122">
            <v>2001.52</v>
          </cell>
        </row>
        <row r="123">
          <cell r="C123" t="str">
            <v>SEBASTIAO MARTINS SILVA</v>
          </cell>
          <cell r="D123" t="str">
            <v>Técnico em Laboratório - 18.464</v>
          </cell>
          <cell r="E123">
            <v>5377.27</v>
          </cell>
          <cell r="F123">
            <v>2495.77</v>
          </cell>
        </row>
        <row r="124">
          <cell r="C124" t="str">
            <v>SERGIO ANTONIO DE SOUZA BATISTA DE OLIVEIRA</v>
          </cell>
          <cell r="D124" t="str">
            <v>Técnico em Enfermagem - 18.464</v>
          </cell>
          <cell r="E124">
            <v>4603.54</v>
          </cell>
          <cell r="F124">
            <v>3598.59</v>
          </cell>
        </row>
        <row r="125">
          <cell r="C125" t="str">
            <v>SERGIO ANTONIO DE SOUZA BATISTA DE OLIVEIRA</v>
          </cell>
          <cell r="D125" t="str">
            <v>Técnico em Enfermagem - 18.464</v>
          </cell>
          <cell r="E125">
            <v>4061.33</v>
          </cell>
          <cell r="F125">
            <v>3242.41</v>
          </cell>
        </row>
        <row r="126">
          <cell r="C126" t="str">
            <v>SHEYLLA RODRIGUES DOS SANTOS TINOCO</v>
          </cell>
          <cell r="D126" t="str">
            <v>Técnico em Enfermagem - 18.464</v>
          </cell>
          <cell r="E126">
            <v>4061.33</v>
          </cell>
          <cell r="F126">
            <v>3523.94</v>
          </cell>
        </row>
        <row r="127">
          <cell r="C127" t="str">
            <v>SOLANGE MARIA MEDEIROS</v>
          </cell>
          <cell r="D127" t="str">
            <v>Técnico em Enfermagem - 18.464</v>
          </cell>
          <cell r="E127">
            <v>4339.18</v>
          </cell>
          <cell r="F127">
            <v>3564.91</v>
          </cell>
        </row>
        <row r="128">
          <cell r="C128" t="str">
            <v>SUELENE ELIZABETH CAMARGO DE MATOS</v>
          </cell>
          <cell r="D128" t="str">
            <v>Assistente Social - 18.464</v>
          </cell>
          <cell r="E128">
            <v>5411.62</v>
          </cell>
          <cell r="F128">
            <v>3778.81</v>
          </cell>
        </row>
        <row r="129">
          <cell r="C129" t="str">
            <v>SUELI FERREIRA SOARES NUNES</v>
          </cell>
          <cell r="D129" t="str">
            <v>Técnico em Laboratório - 18.464</v>
          </cell>
          <cell r="E129">
            <v>4797.1400000000003</v>
          </cell>
          <cell r="F129">
            <v>3665.93</v>
          </cell>
        </row>
        <row r="130">
          <cell r="C130" t="str">
            <v>SUELIA APARECIDA CASTILHO E SOUSA</v>
          </cell>
          <cell r="D130" t="str">
            <v>Auxiliar de Enfermagem - QT - 18.464</v>
          </cell>
          <cell r="E130">
            <v>3263.7</v>
          </cell>
          <cell r="F130">
            <v>2327.83</v>
          </cell>
        </row>
        <row r="131">
          <cell r="C131" t="str">
            <v>TEREZINHA FATIMA DE OLIVEIRA</v>
          </cell>
          <cell r="D131" t="str">
            <v>Auxiliar de Enfermagem - QT - 18.464</v>
          </cell>
          <cell r="E131">
            <v>4135.7700000000004</v>
          </cell>
          <cell r="F131">
            <v>3218.15</v>
          </cell>
        </row>
        <row r="132">
          <cell r="C132" t="str">
            <v>TEREZINHA GONCALVES DE BRITO</v>
          </cell>
          <cell r="D132" t="str">
            <v>Auxiliar de Enfermagem - QT - 18.464</v>
          </cell>
          <cell r="E132">
            <v>3932.13</v>
          </cell>
          <cell r="F132">
            <v>2544.92</v>
          </cell>
        </row>
        <row r="133">
          <cell r="C133" t="str">
            <v>TULIO ALVES SARDINHA</v>
          </cell>
          <cell r="D133" t="str">
            <v>Médico - 18.464</v>
          </cell>
          <cell r="E133">
            <v>10853.93</v>
          </cell>
          <cell r="F133">
            <v>7929.22</v>
          </cell>
        </row>
        <row r="134">
          <cell r="C134" t="str">
            <v>URUBATAO SILVERIO DE FARIA</v>
          </cell>
          <cell r="D134" t="str">
            <v>Auxiliar de Enfermagem - QT - 18.464</v>
          </cell>
          <cell r="E134">
            <v>3198.22</v>
          </cell>
          <cell r="F134">
            <v>2070.21</v>
          </cell>
        </row>
        <row r="135">
          <cell r="C135" t="str">
            <v>VALQUIRIA REGINA TEIXEIRA DE FARIA</v>
          </cell>
          <cell r="D135" t="str">
            <v>Auxiliar de Enfermagem - QT - 18.464</v>
          </cell>
          <cell r="E135">
            <v>2709.96</v>
          </cell>
          <cell r="F135">
            <v>1739.75</v>
          </cell>
        </row>
        <row r="136">
          <cell r="C136" t="str">
            <v>VIVIANE FERRO DA SILVA</v>
          </cell>
          <cell r="D136" t="str">
            <v>Psicólogo - 18.464</v>
          </cell>
          <cell r="E136">
            <v>6468.75</v>
          </cell>
          <cell r="F136">
            <v>4178.97</v>
          </cell>
        </row>
        <row r="137">
          <cell r="C137" t="str">
            <v>WALTER CRUVINEL SABINO</v>
          </cell>
          <cell r="D137" t="str">
            <v>Auxiliar de Serviços Gerais - 18.464</v>
          </cell>
          <cell r="E137">
            <v>3132.62</v>
          </cell>
          <cell r="F137">
            <v>1852.76</v>
          </cell>
        </row>
        <row r="138">
          <cell r="C138" t="str">
            <v>WANIA MENDES DOS SANTOS</v>
          </cell>
          <cell r="D138" t="str">
            <v>Técnico em Enfermagem - 18.464</v>
          </cell>
          <cell r="E138">
            <v>4795.41</v>
          </cell>
          <cell r="F138">
            <v>3742.99</v>
          </cell>
        </row>
        <row r="139">
          <cell r="C139" t="str">
            <v>WASHINGTON RODRIGUES GONTIJO</v>
          </cell>
          <cell r="D139" t="str">
            <v>Auxiliar de Serviços Gerais - 18.464</v>
          </cell>
          <cell r="E139">
            <v>2193.2800000000002</v>
          </cell>
          <cell r="F139">
            <v>1746.64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cial.mnsl@igh.org.br" TargetMode="External"/><Relationship Id="rId13" Type="http://schemas.openxmlformats.org/officeDocument/2006/relationships/hyperlink" Target="mailto:farmacia.nsl@igh.org.br" TargetMode="Externa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interno.mnsl@igh.org.br" TargetMode="External"/><Relationship Id="rId12" Type="http://schemas.openxmlformats.org/officeDocument/2006/relationships/hyperlink" Target="mailto:rita.lea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ucin.mnsl@igh.org.br" TargetMode="External"/><Relationship Id="rId11" Type="http://schemas.openxmlformats.org/officeDocument/2006/relationships/hyperlink" Target="mailto:higienizacao.mnsl@igh.org.br" TargetMode="External"/><Relationship Id="rId5" Type="http://schemas.openxmlformats.org/officeDocument/2006/relationships/hyperlink" Target="mailto:obstetricia.mnsl@igh.org.b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fisioterapia.mnsl@igh.org.br" TargetMode="External"/><Relationship Id="rId4" Type="http://schemas.openxmlformats.org/officeDocument/2006/relationships/hyperlink" Target="mailto:diretoriatecnica.mnsl@igh.org.br" TargetMode="External"/><Relationship Id="rId9" Type="http://schemas.openxmlformats.org/officeDocument/2006/relationships/hyperlink" Target="mailto:psicologa.mnsl@igh.org.br" TargetMode="External"/><Relationship Id="rId14" Type="http://schemas.openxmlformats.org/officeDocument/2006/relationships/hyperlink" Target="mailto:ana.caribe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1"/>
  <sheetViews>
    <sheetView showGridLines="0" tabSelected="1" view="pageBreakPreview" topLeftCell="F9" zoomScale="80" zoomScaleNormal="80" zoomScaleSheetLayoutView="80" workbookViewId="0">
      <selection activeCell="J13" sqref="J1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65</v>
      </c>
    </row>
    <row r="8" spans="1:18" ht="7.5" customHeight="1"/>
    <row r="9" spans="1:18" ht="15">
      <c r="A9" s="5" t="s">
        <v>2</v>
      </c>
      <c r="B9" s="6">
        <v>44013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66</v>
      </c>
      <c r="B12" s="11"/>
      <c r="C12" s="11"/>
      <c r="D12" s="11"/>
      <c r="E12" s="12"/>
      <c r="F12" s="13"/>
      <c r="G12" s="14" t="s">
        <v>44</v>
      </c>
      <c r="H12" s="15" t="s">
        <v>61</v>
      </c>
      <c r="I12" s="40" t="s">
        <v>67</v>
      </c>
      <c r="J12" s="16">
        <f>VLOOKUP($A12,[1]Relatorio!$A$11:$H$184,4,FALSE)</f>
        <v>0</v>
      </c>
      <c r="K12" s="16">
        <f>VLOOKUP($A12,[1]Relatorio!$A$11:$H$184,5,FALSE)</f>
        <v>0</v>
      </c>
      <c r="L12" s="16">
        <f>VLOOKUP($A12,[1]Relatorio!$A$11:$H$184,6,FALSE)</f>
        <v>6356.52</v>
      </c>
      <c r="M12" s="16">
        <f>VLOOKUP($A12,[1]Relatorio!$A$11:$H$184,7,FALSE)</f>
        <v>878.68</v>
      </c>
      <c r="N12" s="16">
        <f>VLOOKUP($A12,[1]Relatorio!$A$11:$H$184,8,FALSE)</f>
        <v>5477.84</v>
      </c>
    </row>
    <row r="13" spans="1:18" s="1" customFormat="1">
      <c r="A13" s="18" t="s">
        <v>13</v>
      </c>
      <c r="B13" s="11"/>
      <c r="C13" s="11"/>
      <c r="D13" s="11"/>
      <c r="E13" s="12"/>
      <c r="F13" s="13"/>
      <c r="G13" s="14" t="s">
        <v>23</v>
      </c>
      <c r="H13" s="15" t="s">
        <v>61</v>
      </c>
      <c r="I13" s="30" t="s">
        <v>14</v>
      </c>
      <c r="J13" s="16">
        <v>0</v>
      </c>
      <c r="K13" s="16">
        <v>0</v>
      </c>
      <c r="L13" s="16">
        <v>3600</v>
      </c>
      <c r="M13" s="16">
        <f>L13-N13</f>
        <v>493.69000000000005</v>
      </c>
      <c r="N13" s="16">
        <v>3106.31</v>
      </c>
    </row>
    <row r="14" spans="1:18" s="1" customFormat="1" ht="15">
      <c r="A14" s="18" t="s">
        <v>64</v>
      </c>
      <c r="B14" s="11"/>
      <c r="C14" s="11"/>
      <c r="D14" s="11"/>
      <c r="E14" s="12"/>
      <c r="F14" s="13"/>
      <c r="G14" s="14" t="s">
        <v>15</v>
      </c>
      <c r="H14" s="15" t="s">
        <v>61</v>
      </c>
      <c r="I14" s="26" t="s">
        <v>50</v>
      </c>
      <c r="J14" s="16">
        <v>0</v>
      </c>
      <c r="K14" s="16">
        <v>0</v>
      </c>
      <c r="L14" s="16">
        <f>VLOOKUP($A14,[2]Relatório!$C$16:$F$139,3,FALSE)</f>
        <v>7365.9</v>
      </c>
      <c r="M14" s="16">
        <f>L14-N14</f>
        <v>3102.1299999999992</v>
      </c>
      <c r="N14" s="16">
        <f>VLOOKUP($A14,[2]Relatório!$C$16:$F$139,4,FALSE)</f>
        <v>4263.7700000000004</v>
      </c>
    </row>
    <row r="15" spans="1:18" s="1" customFormat="1" ht="15">
      <c r="A15" s="18" t="s">
        <v>43</v>
      </c>
      <c r="B15" s="11"/>
      <c r="C15" s="11"/>
      <c r="D15" s="11"/>
      <c r="E15" s="12"/>
      <c r="F15" s="13"/>
      <c r="G15" s="14" t="s">
        <v>24</v>
      </c>
      <c r="H15" s="15" t="s">
        <v>61</v>
      </c>
      <c r="I15" s="26" t="s">
        <v>78</v>
      </c>
      <c r="J15" s="16">
        <f>VLOOKUP($A15,[1]Relatorio!$A$11:$H$184,4,FALSE)</f>
        <v>0</v>
      </c>
      <c r="K15" s="16">
        <f>VLOOKUP($A15,[1]Relatorio!$A$11:$H$184,5,FALSE)</f>
        <v>0</v>
      </c>
      <c r="L15" s="16">
        <f>VLOOKUP($A15,[1]Relatorio!$A$11:$H$184,6,FALSE)</f>
        <v>12081.43</v>
      </c>
      <c r="M15" s="16">
        <f>VLOOKUP($A15,[1]Relatorio!$A$11:$H$184,7,FALSE)</f>
        <v>2970.01</v>
      </c>
      <c r="N15" s="16">
        <f>VLOOKUP($A15,[1]Relatorio!$A$11:$H$184,8,FALSE)</f>
        <v>9111.42</v>
      </c>
    </row>
    <row r="16" spans="1:18" s="1" customFormat="1">
      <c r="A16" s="18" t="s">
        <v>68</v>
      </c>
      <c r="B16" s="11"/>
      <c r="C16" s="11"/>
      <c r="D16" s="11"/>
      <c r="E16" s="12"/>
      <c r="F16" s="13"/>
      <c r="G16" s="14" t="s">
        <v>62</v>
      </c>
      <c r="H16" s="15" t="s">
        <v>61</v>
      </c>
      <c r="I16" s="30" t="s">
        <v>25</v>
      </c>
      <c r="J16" s="16">
        <f>VLOOKUP($A16,[1]Relatorio!$A$11:$H$184,4,FALSE)</f>
        <v>0</v>
      </c>
      <c r="K16" s="16">
        <f>VLOOKUP($A16,[1]Relatorio!$A$11:$H$184,5,FALSE)</f>
        <v>0</v>
      </c>
      <c r="L16" s="16">
        <f>VLOOKUP($A16,[1]Relatorio!$A$11:$H$184,6,FALSE)</f>
        <v>5925.75</v>
      </c>
      <c r="M16" s="16">
        <f>VLOOKUP($A16,[1]Relatorio!$A$11:$H$184,7,FALSE)</f>
        <v>1259.4000000000001</v>
      </c>
      <c r="N16" s="16">
        <f>VLOOKUP($A16,[1]Relatorio!$A$11:$H$184,8,FALSE)</f>
        <v>4666.3500000000004</v>
      </c>
    </row>
    <row r="17" spans="1:14" s="1" customFormat="1">
      <c r="A17" s="18" t="s">
        <v>26</v>
      </c>
      <c r="B17" s="11"/>
      <c r="C17" s="11"/>
      <c r="D17" s="11"/>
      <c r="E17" s="12"/>
      <c r="F17" s="17"/>
      <c r="G17" s="14" t="s">
        <v>27</v>
      </c>
      <c r="H17" s="15" t="s">
        <v>61</v>
      </c>
      <c r="I17" s="30" t="s">
        <v>28</v>
      </c>
      <c r="J17" s="16">
        <f>VLOOKUP($A17,[1]Relatorio!$A$11:$H$184,4,FALSE)</f>
        <v>0</v>
      </c>
      <c r="K17" s="16">
        <f>VLOOKUP($A17,[1]Relatorio!$A$11:$H$184,5,FALSE)</f>
        <v>0</v>
      </c>
      <c r="L17" s="16">
        <f>VLOOKUP($A17,[1]Relatorio!$A$11:$H$184,6,FALSE)</f>
        <v>3519.89</v>
      </c>
      <c r="M17" s="16">
        <f>VLOOKUP($A17,[1]Relatorio!$A$11:$H$184,7,FALSE)</f>
        <v>443.69</v>
      </c>
      <c r="N17" s="16">
        <f>VLOOKUP($A17,[1]Relatorio!$A$11:$H$184,8,FALSE)</f>
        <v>3076.2</v>
      </c>
    </row>
    <row r="18" spans="1:14" s="1" customFormat="1" ht="15">
      <c r="A18" s="18" t="s">
        <v>75</v>
      </c>
      <c r="B18" s="11"/>
      <c r="C18" s="11"/>
      <c r="D18" s="11"/>
      <c r="E18" s="12"/>
      <c r="F18" s="17"/>
      <c r="G18" s="14" t="s">
        <v>76</v>
      </c>
      <c r="H18" s="15" t="s">
        <v>61</v>
      </c>
      <c r="I18" s="26" t="s">
        <v>77</v>
      </c>
      <c r="J18" s="16">
        <f>VLOOKUP($A18,[1]Relatorio!$A$11:$H$184,4,FALSE)</f>
        <v>0</v>
      </c>
      <c r="K18" s="16">
        <f>VLOOKUP($A18,[1]Relatorio!$A$11:$H$184,5,FALSE)</f>
        <v>0</v>
      </c>
      <c r="L18" s="16">
        <f>VLOOKUP($A18,[1]Relatorio!$A$11:$H$184,6,FALSE)</f>
        <v>2543.08</v>
      </c>
      <c r="M18" s="16">
        <f>VLOOKUP($A18,[1]Relatorio!$A$11:$H$184,7,FALSE)</f>
        <v>352.68</v>
      </c>
      <c r="N18" s="16">
        <f>VLOOKUP($A18,[1]Relatorio!$A$11:$H$184,8,FALSE)</f>
        <v>2190.4</v>
      </c>
    </row>
    <row r="19" spans="1:14" s="1" customFormat="1">
      <c r="A19" s="18" t="s">
        <v>36</v>
      </c>
      <c r="B19" s="11"/>
      <c r="C19" s="11"/>
      <c r="D19" s="11"/>
      <c r="E19" s="12"/>
      <c r="F19" s="17"/>
      <c r="G19" s="14" t="s">
        <v>18</v>
      </c>
      <c r="H19" s="15" t="s">
        <v>61</v>
      </c>
      <c r="I19" s="30" t="s">
        <v>40</v>
      </c>
      <c r="J19" s="16">
        <f>VLOOKUP($A19,[1]Relatorio!$A$11:$H$184,4,FALSE)</f>
        <v>0</v>
      </c>
      <c r="K19" s="16">
        <f>VLOOKUP($A19,[1]Relatorio!$A$11:$H$184,5,FALSE)</f>
        <v>0</v>
      </c>
      <c r="L19" s="16">
        <f>VLOOKUP($A19,[1]Relatorio!$A$11:$H$184,6,FALSE)</f>
        <v>4093.87</v>
      </c>
      <c r="M19" s="16">
        <f>VLOOKUP($A19,[1]Relatorio!$A$11:$H$184,7,FALSE)</f>
        <v>643.54</v>
      </c>
      <c r="N19" s="16">
        <f>VLOOKUP($A19,[1]Relatorio!$A$11:$H$184,8,FALSE)</f>
        <v>3450.33</v>
      </c>
    </row>
    <row r="20" spans="1:14" s="1" customFormat="1" ht="15">
      <c r="A20" s="18" t="s">
        <v>47</v>
      </c>
      <c r="B20" s="11"/>
      <c r="C20" s="11"/>
      <c r="D20" s="11"/>
      <c r="E20" s="12"/>
      <c r="F20" s="13"/>
      <c r="G20" s="14" t="s">
        <v>72</v>
      </c>
      <c r="H20" s="15" t="s">
        <v>61</v>
      </c>
      <c r="I20" s="26" t="s">
        <v>51</v>
      </c>
      <c r="J20" s="16">
        <f>VLOOKUP($A20,[1]Relatorio!$A$11:$H$184,4,FALSE)</f>
        <v>0</v>
      </c>
      <c r="K20" s="16">
        <f>VLOOKUP($A20,[1]Relatorio!$A$11:$H$184,5,FALSE)</f>
        <v>0</v>
      </c>
      <c r="L20" s="16">
        <f>VLOOKUP($A20,[1]Relatorio!$A$11:$H$184,6,FALSE)</f>
        <v>2018.89</v>
      </c>
      <c r="M20" s="16">
        <f>VLOOKUP($A20,[1]Relatorio!$A$11:$H$184,7,FALSE)</f>
        <v>263.85000000000002</v>
      </c>
      <c r="N20" s="16">
        <f>VLOOKUP($A20,[1]Relatorio!$A$11:$H$184,8,FALSE)</f>
        <v>1755.04</v>
      </c>
    </row>
    <row r="21" spans="1:14" s="1" customFormat="1" ht="15">
      <c r="A21" s="18" t="s">
        <v>71</v>
      </c>
      <c r="B21" s="11"/>
      <c r="C21" s="11"/>
      <c r="D21" s="11"/>
      <c r="E21" s="12"/>
      <c r="F21" s="13"/>
      <c r="G21" s="14" t="s">
        <v>29</v>
      </c>
      <c r="H21" s="15" t="s">
        <v>61</v>
      </c>
      <c r="I21" s="26" t="s">
        <v>52</v>
      </c>
      <c r="J21" s="16">
        <f>VLOOKUP($A21,[1]Relatorio!$A$11:$H$184,4,FALSE)</f>
        <v>0</v>
      </c>
      <c r="K21" s="16">
        <f>VLOOKUP($A21,[1]Relatorio!$A$11:$H$184,5,FALSE)</f>
        <v>0</v>
      </c>
      <c r="L21" s="16">
        <f>VLOOKUP($A21,[1]Relatorio!$A$11:$H$184,6,FALSE)</f>
        <v>15750</v>
      </c>
      <c r="M21" s="16">
        <f>VLOOKUP($A21,[1]Relatorio!$A$11:$H$184,7,FALSE)</f>
        <v>3978.87</v>
      </c>
      <c r="N21" s="16">
        <f>VLOOKUP($A21,[1]Relatorio!$A$11:$H$184,8,FALSE)</f>
        <v>11771.13</v>
      </c>
    </row>
    <row r="22" spans="1:14" s="1" customFormat="1" ht="15">
      <c r="A22" s="18" t="s">
        <v>35</v>
      </c>
      <c r="B22" s="11"/>
      <c r="C22" s="11"/>
      <c r="D22" s="11"/>
      <c r="E22" s="12"/>
      <c r="F22" s="13"/>
      <c r="G22" s="14" t="s">
        <v>48</v>
      </c>
      <c r="H22" s="15" t="s">
        <v>61</v>
      </c>
      <c r="I22" s="26" t="s">
        <v>53</v>
      </c>
      <c r="J22" s="16">
        <f>VLOOKUP($A22,[1]Relatorio!$A$11:$H$184,4,FALSE)</f>
        <v>0</v>
      </c>
      <c r="K22" s="16">
        <f>VLOOKUP($A22,[1]Relatorio!$A$11:$H$184,5,FALSE)</f>
        <v>0</v>
      </c>
      <c r="L22" s="16">
        <f>VLOOKUP($A22,[1]Relatorio!$A$11:$H$184,6,FALSE)</f>
        <v>3941.47</v>
      </c>
      <c r="M22" s="16">
        <f>VLOOKUP($A22,[1]Relatorio!$A$11:$H$184,7,FALSE)</f>
        <v>585.54</v>
      </c>
      <c r="N22" s="16">
        <f>VLOOKUP($A22,[1]Relatorio!$A$11:$H$184,8,FALSE)</f>
        <v>3355.93</v>
      </c>
    </row>
    <row r="23" spans="1:14" s="1" customFormat="1">
      <c r="A23" s="18" t="s">
        <v>45</v>
      </c>
      <c r="B23" s="11"/>
      <c r="C23" s="11"/>
      <c r="D23" s="11"/>
      <c r="E23" s="12"/>
      <c r="F23" s="13"/>
      <c r="G23" s="14" t="s">
        <v>30</v>
      </c>
      <c r="H23" s="15" t="s">
        <v>61</v>
      </c>
      <c r="I23" s="30" t="s">
        <v>32</v>
      </c>
      <c r="J23" s="16">
        <f>VLOOKUP($A23,[1]Relatorio!$A$11:$H$184,4,FALSE)</f>
        <v>0</v>
      </c>
      <c r="K23" s="16">
        <f>VLOOKUP($A23,[1]Relatorio!$A$11:$H$184,5,FALSE)</f>
        <v>0</v>
      </c>
      <c r="L23" s="16">
        <f>VLOOKUP($A23,[1]Relatorio!$A$11:$H$184,6,FALSE)</f>
        <v>5697.15</v>
      </c>
      <c r="M23" s="16">
        <f>VLOOKUP($A23,[1]Relatorio!$A$11:$H$184,7,FALSE)</f>
        <v>1121.2</v>
      </c>
      <c r="N23" s="16">
        <f>VLOOKUP($A23,[1]Relatorio!$A$11:$H$184,8,FALSE)</f>
        <v>4575.95</v>
      </c>
    </row>
    <row r="24" spans="1:14" s="1" customFormat="1">
      <c r="A24" s="18" t="s">
        <v>74</v>
      </c>
      <c r="B24" s="11"/>
      <c r="C24" s="11"/>
      <c r="D24" s="11"/>
      <c r="E24" s="12"/>
      <c r="F24" s="21"/>
      <c r="G24" s="24" t="s">
        <v>41</v>
      </c>
      <c r="H24" s="15" t="s">
        <v>61</v>
      </c>
      <c r="I24" s="30" t="s">
        <v>42</v>
      </c>
      <c r="J24" s="16">
        <f>VLOOKUP($A24,[1]Relatorio!$A$11:$H$184,4,FALSE)</f>
        <v>0</v>
      </c>
      <c r="K24" s="16">
        <f>VLOOKUP($A24,[1]Relatorio!$A$11:$H$184,5,FALSE)</f>
        <v>0</v>
      </c>
      <c r="L24" s="16">
        <f>VLOOKUP($A24,[1]Relatorio!$A$11:$H$184,6,FALSE)</f>
        <v>4532.41</v>
      </c>
      <c r="M24" s="16">
        <f>VLOOKUP($A24,[1]Relatorio!$A$11:$H$184,7,FALSE)</f>
        <v>766.1</v>
      </c>
      <c r="N24" s="16">
        <f>VLOOKUP($A24,[1]Relatorio!$A$11:$H$184,8,FALSE)</f>
        <v>3766.31</v>
      </c>
    </row>
    <row r="25" spans="1:14" s="1" customFormat="1" ht="15">
      <c r="A25" s="18" t="s">
        <v>70</v>
      </c>
      <c r="B25" s="11"/>
      <c r="C25" s="11"/>
      <c r="D25" s="11"/>
      <c r="E25" s="12"/>
      <c r="F25" s="21"/>
      <c r="G25" s="24" t="s">
        <v>37</v>
      </c>
      <c r="H25" s="15" t="s">
        <v>61</v>
      </c>
      <c r="I25" s="26" t="s">
        <v>54</v>
      </c>
      <c r="J25" s="16">
        <f>VLOOKUP($A25,[1]Relatorio!$A$11:$H$184,4,FALSE)</f>
        <v>0</v>
      </c>
      <c r="K25" s="16">
        <f>VLOOKUP($A25,[1]Relatorio!$A$11:$H$184,5,FALSE)</f>
        <v>0</v>
      </c>
      <c r="L25" s="16">
        <f>VLOOKUP($A25,[1]Relatorio!$A$11:$H$184,6,FALSE)</f>
        <v>4401.6000000000004</v>
      </c>
      <c r="M25" s="16">
        <f>VLOOKUP($A25,[1]Relatorio!$A$11:$H$184,7,FALSE)</f>
        <v>722.47</v>
      </c>
      <c r="N25" s="16">
        <f>VLOOKUP($A25,[1]Relatorio!$A$11:$H$184,8,FALSE)</f>
        <v>3679.13</v>
      </c>
    </row>
    <row r="26" spans="1:14" s="1" customFormat="1" ht="13.5" customHeight="1">
      <c r="A26" s="18" t="s">
        <v>35</v>
      </c>
      <c r="B26" s="11"/>
      <c r="C26" s="11"/>
      <c r="D26" s="11"/>
      <c r="E26" s="12"/>
      <c r="F26" s="13"/>
      <c r="G26" s="14" t="s">
        <v>49</v>
      </c>
      <c r="H26" s="15" t="s">
        <v>61</v>
      </c>
      <c r="I26" s="26" t="s">
        <v>55</v>
      </c>
      <c r="J26" s="16">
        <f>VLOOKUP($A26,[1]Relatorio!$A$11:$H$184,4,FALSE)</f>
        <v>0</v>
      </c>
      <c r="K26" s="16">
        <f>VLOOKUP($A26,[1]Relatorio!$A$11:$H$184,5,FALSE)</f>
        <v>0</v>
      </c>
      <c r="L26" s="16">
        <f>VLOOKUP($A26,[1]Relatorio!$A$11:$H$184,6,FALSE)</f>
        <v>3941.47</v>
      </c>
      <c r="M26" s="16">
        <f>VLOOKUP($A26,[1]Relatorio!$A$11:$H$184,7,FALSE)</f>
        <v>585.54</v>
      </c>
      <c r="N26" s="16">
        <f>VLOOKUP($A26,[1]Relatorio!$A$11:$H$184,8,FALSE)</f>
        <v>3355.93</v>
      </c>
    </row>
    <row r="27" spans="1:14" s="1" customFormat="1" ht="15">
      <c r="A27" s="18" t="s">
        <v>26</v>
      </c>
      <c r="B27" s="11"/>
      <c r="C27" s="11"/>
      <c r="D27" s="11"/>
      <c r="E27" s="12"/>
      <c r="F27" s="17"/>
      <c r="G27" s="14" t="s">
        <v>73</v>
      </c>
      <c r="H27" s="15" t="s">
        <v>61</v>
      </c>
      <c r="I27" s="26" t="s">
        <v>56</v>
      </c>
      <c r="J27" s="16">
        <f>VLOOKUP($A27,[1]Relatorio!$A$11:$H$184,4,FALSE)</f>
        <v>0</v>
      </c>
      <c r="K27" s="16">
        <f>VLOOKUP($A27,[1]Relatorio!$A$11:$H$184,5,FALSE)</f>
        <v>0</v>
      </c>
      <c r="L27" s="16">
        <f>VLOOKUP($A27,[1]Relatorio!$A$11:$H$184,6,FALSE)</f>
        <v>3519.89</v>
      </c>
      <c r="M27" s="16">
        <f>VLOOKUP($A27,[1]Relatorio!$A$11:$H$184,7,FALSE)</f>
        <v>443.69</v>
      </c>
      <c r="N27" s="16">
        <f>VLOOKUP($A27,[1]Relatorio!$A$11:$H$184,8,FALSE)</f>
        <v>3076.2</v>
      </c>
    </row>
    <row r="28" spans="1:14" s="23" customFormat="1" ht="15">
      <c r="A28" s="18" t="s">
        <v>33</v>
      </c>
      <c r="B28" s="19"/>
      <c r="C28" s="19"/>
      <c r="D28" s="19"/>
      <c r="E28" s="20"/>
      <c r="F28" s="21"/>
      <c r="G28" s="22" t="s">
        <v>16</v>
      </c>
      <c r="H28" s="15" t="s">
        <v>61</v>
      </c>
      <c r="I28" s="26" t="s">
        <v>57</v>
      </c>
      <c r="J28" s="16">
        <f>VLOOKUP($A28,[1]Relatorio!$A$11:$H$184,4,FALSE)</f>
        <v>5582.45</v>
      </c>
      <c r="K28" s="16">
        <f>VLOOKUP($A28,[1]Relatorio!$A$11:$H$184,5,FALSE)</f>
        <v>0</v>
      </c>
      <c r="L28" s="16">
        <f>VLOOKUP($A28,[1]Relatorio!$A$11:$H$184,6,FALSE)</f>
        <v>5582.45</v>
      </c>
      <c r="M28" s="16">
        <f>VLOOKUP($A28,[1]Relatorio!$A$11:$H$184,7,FALSE)</f>
        <v>5582.45</v>
      </c>
      <c r="N28" s="16">
        <f>VLOOKUP($A28,[1]Relatorio!$A$11:$H$184,8,FALSE)</f>
        <v>0</v>
      </c>
    </row>
    <row r="29" spans="1:14" s="39" customFormat="1" ht="15">
      <c r="A29" s="33" t="s">
        <v>69</v>
      </c>
      <c r="B29" s="34"/>
      <c r="C29" s="34"/>
      <c r="D29" s="34"/>
      <c r="E29" s="35"/>
      <c r="F29" s="36"/>
      <c r="G29" s="37" t="s">
        <v>63</v>
      </c>
      <c r="H29" s="38" t="s">
        <v>61</v>
      </c>
      <c r="I29" s="26" t="s">
        <v>58</v>
      </c>
      <c r="J29" s="16">
        <v>0</v>
      </c>
      <c r="K29" s="16">
        <v>0</v>
      </c>
      <c r="L29" s="16">
        <f>VLOOKUP($A29,[2]Relatório!$C$16:$F$139,3,FALSE)</f>
        <v>6468.75</v>
      </c>
      <c r="M29" s="16">
        <f>L29-N29</f>
        <v>2289.7799999999997</v>
      </c>
      <c r="N29" s="16">
        <f>VLOOKUP($A29,[2]Relatório!$C$16:$F$139,4,FALSE)</f>
        <v>4178.97</v>
      </c>
    </row>
    <row r="30" spans="1:14" s="23" customFormat="1" ht="15">
      <c r="A30" s="18" t="s">
        <v>34</v>
      </c>
      <c r="B30" s="19"/>
      <c r="C30" s="19"/>
      <c r="D30" s="19"/>
      <c r="E30" s="20"/>
      <c r="F30" s="21"/>
      <c r="G30" s="22" t="s">
        <v>17</v>
      </c>
      <c r="H30" s="15" t="s">
        <v>61</v>
      </c>
      <c r="I30" s="26" t="s">
        <v>59</v>
      </c>
      <c r="J30" s="16">
        <f>VLOOKUP($A30,[1]Relatorio!$A$11:$H$184,4,FALSE)</f>
        <v>0</v>
      </c>
      <c r="K30" s="16">
        <f>VLOOKUP($A30,[1]Relatorio!$A$11:$H$184,5,FALSE)</f>
        <v>0</v>
      </c>
      <c r="L30" s="16">
        <f>VLOOKUP($A30,[1]Relatorio!$A$11:$H$184,6,FALSE)</f>
        <v>4509.66</v>
      </c>
      <c r="M30" s="16">
        <f>VLOOKUP($A30,[1]Relatorio!$A$11:$H$184,7,FALSE)</f>
        <v>715.85</v>
      </c>
      <c r="N30" s="16">
        <f>VLOOKUP($A30,[1]Relatorio!$A$11:$H$184,8,FALSE)</f>
        <v>3793.81</v>
      </c>
    </row>
    <row r="31" spans="1:14" s="23" customFormat="1">
      <c r="A31" s="18" t="s">
        <v>38</v>
      </c>
      <c r="B31" s="19"/>
      <c r="C31" s="19"/>
      <c r="D31" s="19"/>
      <c r="E31" s="20"/>
      <c r="F31" s="25"/>
      <c r="G31" s="22" t="s">
        <v>31</v>
      </c>
      <c r="H31" s="15" t="s">
        <v>61</v>
      </c>
      <c r="I31" s="31" t="s">
        <v>39</v>
      </c>
      <c r="J31" s="16">
        <v>0</v>
      </c>
      <c r="K31" s="16">
        <v>0</v>
      </c>
      <c r="L31" s="16">
        <f>VLOOKUP($A31,[2]Relatório!$C$16:$F$139,3,FALSE)</f>
        <v>7641.03</v>
      </c>
      <c r="M31" s="16">
        <f>L31-N31</f>
        <v>1948.8199999999997</v>
      </c>
      <c r="N31" s="16">
        <f>VLOOKUP($A31,[2]Relatório!$C$16:$F$139,4,FALSE)</f>
        <v>5692.21</v>
      </c>
    </row>
    <row r="32" spans="1:14" s="1" customFormat="1" ht="15">
      <c r="A32" s="18" t="s">
        <v>47</v>
      </c>
      <c r="B32" s="19"/>
      <c r="C32" s="19"/>
      <c r="D32" s="19"/>
      <c r="E32" s="20"/>
      <c r="F32" s="13"/>
      <c r="G32" s="14" t="s">
        <v>46</v>
      </c>
      <c r="H32" s="15" t="s">
        <v>61</v>
      </c>
      <c r="I32" s="32" t="s">
        <v>60</v>
      </c>
      <c r="J32" s="16">
        <f>VLOOKUP($A32,[1]Relatorio!$A$11:$H$184,4,FALSE)</f>
        <v>0</v>
      </c>
      <c r="K32" s="16">
        <f>VLOOKUP($A32,[1]Relatorio!$A$11:$H$184,5,FALSE)</f>
        <v>0</v>
      </c>
      <c r="L32" s="16">
        <f>VLOOKUP($A32,[1]Relatorio!$A$11:$H$184,6,FALSE)</f>
        <v>2018.89</v>
      </c>
      <c r="M32" s="16">
        <f>VLOOKUP($A32,[1]Relatorio!$A$11:$H$184,7,FALSE)</f>
        <v>263.85000000000002</v>
      </c>
      <c r="N32" s="16">
        <f>VLOOKUP($A32,[1]Relatorio!$A$11:$H$184,8,FALSE)</f>
        <v>1755.04</v>
      </c>
    </row>
    <row r="33" spans="1:14" s="1" customFormat="1">
      <c r="A33" s="3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4" s="1" customFormat="1" ht="15">
      <c r="A34" s="27" t="s">
        <v>19</v>
      </c>
      <c r="B34" s="2"/>
      <c r="C34" s="2"/>
      <c r="D34" s="2" t="s">
        <v>20</v>
      </c>
      <c r="F34" s="3"/>
      <c r="G34" s="4"/>
      <c r="H34" s="2"/>
      <c r="I34" s="2"/>
      <c r="J34" s="2"/>
      <c r="K34" s="2"/>
      <c r="L34" s="2"/>
      <c r="M34" s="2"/>
      <c r="N34" s="2"/>
    </row>
    <row r="36" spans="1:14" s="1" customFormat="1" ht="15">
      <c r="A36" s="27"/>
      <c r="B36" s="2"/>
      <c r="C36" s="2"/>
      <c r="D36" s="2"/>
      <c r="E36" s="2"/>
      <c r="F36" s="3"/>
      <c r="G36" s="4"/>
      <c r="H36" s="2"/>
      <c r="I36" s="2"/>
      <c r="J36" s="2"/>
      <c r="K36" s="2"/>
      <c r="L36" s="2"/>
      <c r="M36" s="2"/>
      <c r="N36" s="2"/>
    </row>
    <row r="37" spans="1:14" s="1" customFormat="1" ht="15">
      <c r="A37" s="28"/>
      <c r="B37" s="2"/>
      <c r="C37" s="2"/>
      <c r="D37" s="2"/>
      <c r="E37" s="2"/>
      <c r="F37" s="2"/>
      <c r="G37" s="4"/>
      <c r="H37" s="2"/>
      <c r="I37" s="29" t="s">
        <v>21</v>
      </c>
      <c r="J37" s="43">
        <f ca="1">TODAY()</f>
        <v>45051</v>
      </c>
      <c r="K37" s="43"/>
      <c r="L37" s="2"/>
      <c r="M37" s="2"/>
      <c r="N37" s="2"/>
    </row>
    <row r="41" spans="1:14" s="1" customFormat="1" ht="15">
      <c r="A41" s="5" t="s">
        <v>22</v>
      </c>
      <c r="B41" s="2"/>
      <c r="C41" s="2"/>
      <c r="D41" s="2"/>
      <c r="E41" s="2"/>
      <c r="F41" s="3"/>
      <c r="G41" s="4"/>
      <c r="H41" s="2"/>
      <c r="I41" s="2"/>
      <c r="J41" s="2"/>
      <c r="K41" s="2"/>
      <c r="L41" s="2"/>
      <c r="M41" s="2"/>
      <c r="N41" s="2"/>
    </row>
  </sheetData>
  <mergeCells count="3">
    <mergeCell ref="A3:N3"/>
    <mergeCell ref="A11:E11"/>
    <mergeCell ref="J37:K37"/>
  </mergeCells>
  <hyperlinks>
    <hyperlink ref="I13" r:id="rId1"/>
    <hyperlink ref="I14" r:id="rId2"/>
    <hyperlink ref="I20" r:id="rId3"/>
    <hyperlink ref="I21" r:id="rId4"/>
    <hyperlink ref="I22" r:id="rId5"/>
    <hyperlink ref="I25" r:id="rId6"/>
    <hyperlink ref="I27" r:id="rId7"/>
    <hyperlink ref="I28" r:id="rId8"/>
    <hyperlink ref="I29" r:id="rId9"/>
    <hyperlink ref="I30" r:id="rId10"/>
    <hyperlink ref="I32" r:id="rId11"/>
    <hyperlink ref="I12" r:id="rId12"/>
    <hyperlink ref="I18" r:id="rId13"/>
    <hyperlink ref="I15" r:id="rId14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2023-04-28T17:43:52Z</cp:lastPrinted>
  <dcterms:created xsi:type="dcterms:W3CDTF">2022-02-02T21:39:11Z</dcterms:created>
  <dcterms:modified xsi:type="dcterms:W3CDTF">2023-05-05T15:38:43Z</dcterms:modified>
</cp:coreProperties>
</file>