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Marketing\3. HEMNSL\10. Pessoal\10.4 - Relação mensal do membros da Diretoria e das Chefias de seu organograma com as respectivas remunerações\2023\Chefia Unidade\"/>
    </mc:Choice>
  </mc:AlternateContent>
  <bookViews>
    <workbookView xWindow="0" yWindow="0" windowWidth="20490" windowHeight="7755"/>
  </bookViews>
  <sheets>
    <sheet name="HEMNSL" sheetId="1" r:id="rId1"/>
  </sheets>
  <externalReferences>
    <externalReference r:id="rId2"/>
    <externalReference r:id="rId3"/>
  </externalReferences>
  <definedNames>
    <definedName name="_xlnm._FilterDatabase" localSheetId="0" hidden="1">HEMNSL!$A$11:$N$34</definedName>
    <definedName name="_xlnm.Print_Area" localSheetId="0">HEMNSL!$A$1:$N$43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1" l="1"/>
  <c r="L31" i="1"/>
  <c r="M31" i="1" s="1"/>
  <c r="N29" i="1"/>
  <c r="L29" i="1"/>
  <c r="M29" i="1" s="1"/>
  <c r="N13" i="1"/>
  <c r="L13" i="1"/>
  <c r="M13" i="1" s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0" i="1"/>
  <c r="M30" i="1"/>
  <c r="L30" i="1"/>
  <c r="K30" i="1"/>
  <c r="J30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4" i="1"/>
  <c r="M14" i="1"/>
  <c r="L14" i="1"/>
  <c r="K14" i="1"/>
  <c r="J14" i="1"/>
  <c r="N12" i="1"/>
  <c r="M12" i="1"/>
  <c r="L12" i="1"/>
  <c r="K12" i="1"/>
  <c r="J12" i="1"/>
  <c r="J39" i="1" l="1"/>
</calcChain>
</file>

<file path=xl/sharedStrings.xml><?xml version="1.0" encoding="utf-8"?>
<sst xmlns="http://schemas.openxmlformats.org/spreadsheetml/2006/main" count="111" uniqueCount="87">
  <si>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</si>
  <si>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</si>
  <si>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</si>
  <si>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</si>
  <si>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</si>
  <si>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</si>
  <si>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</si>
  <si>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</si>
  <si>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</si>
  <si>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</si>
  <si>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</si>
  <si>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</si>
  <si>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</si>
  <si>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</si>
  <si>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</si>
  <si>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</si>
  <si>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</si>
  <si>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</si>
  <si>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</si>
  <si>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</si>
  <si>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</si>
  <si>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</si>
  <si>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</si>
  <si>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NOTAS:</t>
  </si>
  <si>
    <t>Atualizado em:</t>
  </si>
  <si>
    <t>ASSINATURA DO RESPONSÁVEL:</t>
  </si>
  <si>
    <t>DIRETOR (A) GERAL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</si>
  <si>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</si>
  <si>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</si>
  <si>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</si>
  <si>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</si>
  <si>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</si>
  <si>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</si>
  <si>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</si>
  <si>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</si>
  <si>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</si>
  <si>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</si>
  <si>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</si>
  <si>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</si>
  <si>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</si>
  <si>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</si>
  <si>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</si>
  <si>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</si>
  <si>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</si>
  <si>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</si>
  <si>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</si>
  <si>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</si>
  <si>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</si>
  <si>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</si>
  <si>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</si>
  <si>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</si>
  <si>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MANUTENÇÃO PREDIAL</t>
  </si>
  <si>
    <t>HIGIENIZACAO</t>
  </si>
  <si>
    <t>HELENA PEREIRA FLORES</t>
  </si>
  <si>
    <t>SILVIA PEREIRA MACEDO DE MELLO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</si>
  <si>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</si>
  <si>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</si>
  <si>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</si>
  <si>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</si>
  <si>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</si>
  <si>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</si>
  <si>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</si>
  <si>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</si>
  <si>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</si>
  <si>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</si>
  <si>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</si>
  <si>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</si>
  <si>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</si>
  <si>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</si>
  <si>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(62) 3999-3850</t>
  </si>
  <si>
    <t>GERALDO REIS DA SILVA</t>
  </si>
  <si>
    <t>PSICOLOGA / OUVIDORIA</t>
  </si>
  <si>
    <t>JULIANE RODRIGUES FERREIRA DE SANTANA</t>
  </si>
  <si>
    <t>VIVIANE FERRO DA SILVA</t>
  </si>
  <si>
    <t>AUGUSTO CESAR STRELOW DE OLIVEIRA</t>
  </si>
  <si>
    <t>CARLA CRISTINA SANTOS DA SILVA</t>
  </si>
  <si>
    <t>HANDERSON MORENO FORTES MAMEDE</t>
  </si>
  <si>
    <t>JULIANA PAIXAO SILVA PINTO</t>
  </si>
  <si>
    <t>JOSE FRANCISCO DE OLIVEIRA DANTAS</t>
  </si>
  <si>
    <t>TIAGO PEREIRA DE SANT ANA</t>
  </si>
  <si>
    <t>WINNY SILVEIRA ARANTES ALCOVIAS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</si>
  <si>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</si>
  <si>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RENATO GRACIANO DE SOUZA</t>
  </si>
  <si>
    <t>COORDENAÇÃO ADMINISTRATIVA</t>
  </si>
  <si>
    <t>DENES RIBEIRO DE OLIVEIRA (DM SERVIÇOS MÉDICOS E TREINAMENTOS LTDA)</t>
  </si>
  <si>
    <t>DIRETORIA TÉCNICA</t>
  </si>
  <si>
    <t>diretoriatecnica.mnsl@igh.org.br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</si>
</sst>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u/>
      <sz val="10"/>
      <color rgb="FF0563C1"/>
      <name val="Calibri"/>
      <family val="2"/>
      <scheme val="minor"/>
    </font>
    <font>
      <sz val="11"/>
      <name val="Liberatio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14" fontId="1" fillId="2" borderId="0" xfId="1" applyNumberFormat="1" applyFill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23/2023.05%20-%20HEMNSL%20-%20RELA&#199;&#195;O%20MENSAL%20DOS%20EMPREGADOS%20COM%20OS%20RESPECTIVOS%20SAL&#193;RI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23/2023.05%20-%20HEMNSL%20-%20RELA&#199;&#195;O%20MENSAL%20DOS%20SERVIDORES%20CEDIDOS%20COM%20AS%20RESPECTIVAS%20REMUNERA&#199;&#213;ES.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ALEX PEREIRA DE NOVAIS</v>
          </cell>
          <cell r="B12" t="str">
            <v>ASSISTENTE ADMINISTRATIVO</v>
          </cell>
          <cell r="C12">
            <v>1868.63</v>
          </cell>
          <cell r="D12">
            <v>0</v>
          </cell>
          <cell r="E12">
            <v>0</v>
          </cell>
          <cell r="F12">
            <v>2192.36</v>
          </cell>
          <cell r="G12">
            <v>181.07</v>
          </cell>
          <cell r="H12">
            <v>2011.29</v>
          </cell>
        </row>
        <row r="13">
          <cell r="A13" t="str">
            <v>ALICE DE ANDRADE SILVA BRITO</v>
          </cell>
          <cell r="B13" t="str">
            <v>COORDENADOR (A) OPERACIONAL</v>
          </cell>
          <cell r="C13">
            <v>2390.6</v>
          </cell>
          <cell r="D13">
            <v>0</v>
          </cell>
          <cell r="E13">
            <v>0</v>
          </cell>
          <cell r="F13">
            <v>3893.66</v>
          </cell>
          <cell r="G13">
            <v>500.57</v>
          </cell>
          <cell r="H13">
            <v>3393.09</v>
          </cell>
        </row>
        <row r="14">
          <cell r="A14" t="str">
            <v>ALINE LOPES DO NASCIMENTO</v>
          </cell>
          <cell r="B14" t="str">
            <v>SUPERVISOR (A) DE CUSTOS</v>
          </cell>
          <cell r="C14">
            <v>5833.09</v>
          </cell>
          <cell r="D14">
            <v>0</v>
          </cell>
          <cell r="E14">
            <v>0</v>
          </cell>
          <cell r="F14">
            <v>6959.73</v>
          </cell>
          <cell r="G14">
            <v>1308.53</v>
          </cell>
          <cell r="H14">
            <v>5651.2</v>
          </cell>
        </row>
        <row r="15">
          <cell r="A15" t="str">
            <v>ALVACIR CANDIDO DOS REIS</v>
          </cell>
          <cell r="B15" t="str">
            <v>MEDICO CLINICO</v>
          </cell>
          <cell r="C15">
            <v>6843.18</v>
          </cell>
          <cell r="D15">
            <v>0</v>
          </cell>
          <cell r="E15">
            <v>0</v>
          </cell>
          <cell r="F15">
            <v>3724.67</v>
          </cell>
          <cell r="G15">
            <v>459.11</v>
          </cell>
          <cell r="H15">
            <v>3265.56</v>
          </cell>
        </row>
        <row r="16">
          <cell r="A16" t="str">
            <v>AMELIA LEONOR DE FATIMA</v>
          </cell>
          <cell r="B16" t="str">
            <v>TECNICO (A) DE ENFERMAGEM</v>
          </cell>
          <cell r="C16">
            <v>1868.63</v>
          </cell>
          <cell r="D16">
            <v>0</v>
          </cell>
          <cell r="E16">
            <v>0</v>
          </cell>
          <cell r="F16">
            <v>2451.4899999999998</v>
          </cell>
          <cell r="G16">
            <v>200.83</v>
          </cell>
          <cell r="H16">
            <v>2250.66</v>
          </cell>
        </row>
        <row r="17">
          <cell r="A17" t="str">
            <v>ANGELA RODRIGUES FERREIRA</v>
          </cell>
          <cell r="B17" t="str">
            <v>ENFERMEIRO (A)</v>
          </cell>
          <cell r="C17">
            <v>3085</v>
          </cell>
          <cell r="D17">
            <v>0</v>
          </cell>
          <cell r="E17">
            <v>0</v>
          </cell>
          <cell r="F17">
            <v>3966</v>
          </cell>
          <cell r="G17">
            <v>526.44000000000005</v>
          </cell>
          <cell r="H17">
            <v>3439.56</v>
          </cell>
        </row>
        <row r="18">
          <cell r="A18" t="str">
            <v>ANNA KARLLA FERNANDES SABINO</v>
          </cell>
          <cell r="B18" t="str">
            <v>BIOMEDICO (A)</v>
          </cell>
          <cell r="C18">
            <v>2919.78</v>
          </cell>
          <cell r="D18">
            <v>0</v>
          </cell>
          <cell r="E18">
            <v>0</v>
          </cell>
          <cell r="F18">
            <v>6135.65</v>
          </cell>
          <cell r="G18">
            <v>1298.8800000000001</v>
          </cell>
          <cell r="H18">
            <v>4836.7700000000004</v>
          </cell>
        </row>
        <row r="19">
          <cell r="A19" t="str">
            <v>ANTONIA LEILIANA BRITO DO NASCIMENTO</v>
          </cell>
          <cell r="B19" t="str">
            <v>TECNICO (A) DE ENFERMAGEM</v>
          </cell>
          <cell r="C19">
            <v>1868.63</v>
          </cell>
          <cell r="D19">
            <v>3450.23</v>
          </cell>
          <cell r="E19">
            <v>0</v>
          </cell>
          <cell r="F19">
            <v>3781.91</v>
          </cell>
          <cell r="G19">
            <v>3489.76</v>
          </cell>
          <cell r="H19">
            <v>292.14999999999998</v>
          </cell>
        </row>
        <row r="20">
          <cell r="A20" t="str">
            <v>BRUNA PRISCILA BRITO RIBEIRO DOS SANTOS</v>
          </cell>
          <cell r="B20" t="str">
            <v>MEDICO (A) OBSTETRA</v>
          </cell>
          <cell r="C20">
            <v>10264.77</v>
          </cell>
          <cell r="D20">
            <v>0</v>
          </cell>
          <cell r="E20">
            <v>0</v>
          </cell>
          <cell r="F20">
            <v>11349.95</v>
          </cell>
          <cell r="G20">
            <v>2819.92</v>
          </cell>
          <cell r="H20">
            <v>8530.0300000000007</v>
          </cell>
        </row>
        <row r="21">
          <cell r="A21" t="str">
            <v>CAMILA DOMINGOS DA SILVA</v>
          </cell>
          <cell r="B21" t="str">
            <v>TECNICO (A) DE ENFERMAGEM</v>
          </cell>
          <cell r="C21">
            <v>1868.63</v>
          </cell>
          <cell r="D21">
            <v>3373.12</v>
          </cell>
          <cell r="E21">
            <v>0</v>
          </cell>
          <cell r="F21">
            <v>3570.4</v>
          </cell>
          <cell r="G21">
            <v>3396.53</v>
          </cell>
          <cell r="H21">
            <v>173.87</v>
          </cell>
        </row>
        <row r="22">
          <cell r="A22" t="str">
            <v>CARMEN SILVA DOS SANTOS</v>
          </cell>
          <cell r="B22" t="str">
            <v>TECNICO (A) DE LABORATORIO</v>
          </cell>
          <cell r="C22">
            <v>1762.86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CINTYA ALVES FERREIRA</v>
          </cell>
          <cell r="B23" t="str">
            <v>FARMACEUTICO (A)</v>
          </cell>
          <cell r="C23">
            <v>3175.46</v>
          </cell>
          <cell r="D23">
            <v>0</v>
          </cell>
          <cell r="E23">
            <v>0</v>
          </cell>
          <cell r="F23">
            <v>3757</v>
          </cell>
          <cell r="G23">
            <v>465.51</v>
          </cell>
          <cell r="H23">
            <v>3291.49</v>
          </cell>
        </row>
        <row r="24">
          <cell r="A24" t="str">
            <v>CLARIANE PIRES CAIXETA</v>
          </cell>
          <cell r="B24" t="str">
            <v>AUXILIAR DE FARMACIA</v>
          </cell>
          <cell r="C24">
            <v>1698.74</v>
          </cell>
          <cell r="D24">
            <v>0</v>
          </cell>
          <cell r="E24">
            <v>0</v>
          </cell>
          <cell r="F24">
            <v>2468.9299999999998</v>
          </cell>
          <cell r="G24">
            <v>304.32</v>
          </cell>
          <cell r="H24">
            <v>2164.61</v>
          </cell>
        </row>
        <row r="25">
          <cell r="A25" t="str">
            <v>DANIELLE CRUZ SILVA</v>
          </cell>
          <cell r="B25" t="str">
            <v>MEDICO (A) OBSTETRA</v>
          </cell>
          <cell r="C25">
            <v>13686.36</v>
          </cell>
          <cell r="D25">
            <v>0</v>
          </cell>
          <cell r="E25">
            <v>0</v>
          </cell>
          <cell r="F25">
            <v>16632.28</v>
          </cell>
          <cell r="G25">
            <v>4272.5600000000004</v>
          </cell>
          <cell r="H25">
            <v>12359.72</v>
          </cell>
        </row>
        <row r="26">
          <cell r="A26" t="str">
            <v>DIEGO FRAGA REZENDE</v>
          </cell>
          <cell r="B26" t="str">
            <v>MEDICO (A) OBSTETRA</v>
          </cell>
          <cell r="C26">
            <v>6843.18</v>
          </cell>
          <cell r="D26">
            <v>0</v>
          </cell>
          <cell r="E26">
            <v>0</v>
          </cell>
          <cell r="F26">
            <v>8626.2900000000009</v>
          </cell>
          <cell r="G26">
            <v>2070.92</v>
          </cell>
          <cell r="H26">
            <v>6555.37</v>
          </cell>
        </row>
        <row r="27">
          <cell r="A27" t="str">
            <v>EDIANA DA COSTA BRITO</v>
          </cell>
          <cell r="B27" t="str">
            <v>ANALISTA DE CONTRATOS PLENO</v>
          </cell>
          <cell r="C27">
            <v>3739.17</v>
          </cell>
          <cell r="D27">
            <v>0</v>
          </cell>
          <cell r="E27">
            <v>0</v>
          </cell>
          <cell r="F27">
            <v>4038.31</v>
          </cell>
          <cell r="G27">
            <v>511.04</v>
          </cell>
          <cell r="H27">
            <v>3527.27</v>
          </cell>
        </row>
        <row r="28">
          <cell r="A28" t="str">
            <v>ELIANE GONCALVES DE CARVALHO MIRANDA</v>
          </cell>
          <cell r="B28" t="str">
            <v>TECNICO (A) DE ENFERMAGEM</v>
          </cell>
          <cell r="C28">
            <v>1868.63</v>
          </cell>
          <cell r="D28">
            <v>0</v>
          </cell>
          <cell r="E28">
            <v>0</v>
          </cell>
          <cell r="F28">
            <v>2451.4899999999998</v>
          </cell>
          <cell r="G28">
            <v>200.83</v>
          </cell>
          <cell r="H28">
            <v>2250.66</v>
          </cell>
        </row>
        <row r="29">
          <cell r="A29" t="str">
            <v>ELLEN QUEIROZ GOMES</v>
          </cell>
          <cell r="B29" t="str">
            <v>MEDICO (A) OBSTETRA</v>
          </cell>
          <cell r="C29">
            <v>6843.18</v>
          </cell>
          <cell r="D29">
            <v>0</v>
          </cell>
          <cell r="E29">
            <v>0</v>
          </cell>
          <cell r="F29">
            <v>8626.2900000000009</v>
          </cell>
          <cell r="G29">
            <v>2123.0500000000002</v>
          </cell>
          <cell r="H29">
            <v>6503.24</v>
          </cell>
        </row>
        <row r="30">
          <cell r="A30" t="str">
            <v>FERNANDA DIAS ANDRADE</v>
          </cell>
          <cell r="B30" t="str">
            <v>ASSISTENTE ADMINISTRATIVO</v>
          </cell>
          <cell r="C30">
            <v>1868.63</v>
          </cell>
          <cell r="D30">
            <v>3767.2</v>
          </cell>
          <cell r="E30">
            <v>0</v>
          </cell>
          <cell r="F30">
            <v>4123.2299999999996</v>
          </cell>
          <cell r="G30">
            <v>3814.98</v>
          </cell>
          <cell r="H30">
            <v>308.25</v>
          </cell>
        </row>
        <row r="31">
          <cell r="A31" t="str">
            <v>GABRIEL ANTONIO DE OLIVEIRA</v>
          </cell>
          <cell r="B31" t="str">
            <v>BIOMEDICO (A)</v>
          </cell>
          <cell r="C31">
            <v>2919.78</v>
          </cell>
          <cell r="D31">
            <v>0</v>
          </cell>
          <cell r="E31">
            <v>0</v>
          </cell>
          <cell r="F31">
            <v>4932.3100000000004</v>
          </cell>
          <cell r="G31">
            <v>815.61</v>
          </cell>
          <cell r="H31">
            <v>4116.7</v>
          </cell>
        </row>
        <row r="32">
          <cell r="A32" t="str">
            <v>GISLENE BORGES SILVA DE MASCENA</v>
          </cell>
          <cell r="B32" t="str">
            <v>TECNICO (A) DE ENFERMAGEM</v>
          </cell>
          <cell r="C32">
            <v>1868.63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A33" t="str">
            <v>GUSTAVO LUIZ QUEIROZ LIMA</v>
          </cell>
          <cell r="B33" t="str">
            <v>MEDICO (A) OBSTETRA</v>
          </cell>
          <cell r="C33">
            <v>6843.18</v>
          </cell>
          <cell r="D33">
            <v>0</v>
          </cell>
          <cell r="E33">
            <v>0</v>
          </cell>
          <cell r="F33">
            <v>8643.02</v>
          </cell>
          <cell r="G33">
            <v>2127.65</v>
          </cell>
          <cell r="H33">
            <v>6515.37</v>
          </cell>
        </row>
        <row r="34">
          <cell r="A34" t="str">
            <v>HELENA PEREIRA FLORES</v>
          </cell>
          <cell r="B34" t="str">
            <v>LIDER DE HIGIENIZACAO</v>
          </cell>
          <cell r="C34">
            <v>1868.63</v>
          </cell>
          <cell r="D34">
            <v>0</v>
          </cell>
          <cell r="E34">
            <v>0</v>
          </cell>
          <cell r="F34">
            <v>2319.4899999999998</v>
          </cell>
          <cell r="G34">
            <v>301.07</v>
          </cell>
          <cell r="H34">
            <v>2018.42</v>
          </cell>
        </row>
        <row r="35">
          <cell r="A35" t="str">
            <v>HELOISA GONCALVES DE CARVALHO JACINTO</v>
          </cell>
          <cell r="B35" t="str">
            <v>ENFERMEIRO (A)</v>
          </cell>
          <cell r="C35">
            <v>3085</v>
          </cell>
          <cell r="D35">
            <v>0</v>
          </cell>
          <cell r="E35">
            <v>0</v>
          </cell>
          <cell r="F35">
            <v>3701.6</v>
          </cell>
          <cell r="G35">
            <v>472.43</v>
          </cell>
          <cell r="H35">
            <v>3229.17</v>
          </cell>
        </row>
        <row r="36">
          <cell r="A36" t="str">
            <v>ILANA BATISTA RESENDE</v>
          </cell>
          <cell r="B36" t="str">
            <v>MEDICO (A) GINECOLOGISTA</v>
          </cell>
          <cell r="C36">
            <v>10264.77</v>
          </cell>
          <cell r="D36">
            <v>0</v>
          </cell>
          <cell r="E36">
            <v>0</v>
          </cell>
          <cell r="F36">
            <v>10836.71</v>
          </cell>
          <cell r="G36">
            <v>2678.78</v>
          </cell>
          <cell r="H36">
            <v>8157.93</v>
          </cell>
        </row>
        <row r="37">
          <cell r="A37" t="str">
            <v>ISANA CAROLINA FRANCA JUNQUEIRA</v>
          </cell>
          <cell r="B37" t="str">
            <v>MEDICO (A) OBSTETRA</v>
          </cell>
          <cell r="C37">
            <v>6843.18</v>
          </cell>
          <cell r="D37">
            <v>5775.52</v>
          </cell>
          <cell r="E37">
            <v>0</v>
          </cell>
          <cell r="F37">
            <v>9602.84</v>
          </cell>
          <cell r="G37">
            <v>6128.21</v>
          </cell>
          <cell r="H37">
            <v>3474.63</v>
          </cell>
        </row>
        <row r="38">
          <cell r="A38" t="str">
            <v>JACKELINE CARNEIRO DA ROCHA</v>
          </cell>
          <cell r="B38" t="str">
            <v>FISIOTERAPEUTA</v>
          </cell>
          <cell r="C38">
            <v>2736.27</v>
          </cell>
          <cell r="D38">
            <v>0</v>
          </cell>
          <cell r="E38">
            <v>0</v>
          </cell>
          <cell r="F38">
            <v>3424.68</v>
          </cell>
          <cell r="G38">
            <v>378.11</v>
          </cell>
          <cell r="H38">
            <v>3046.57</v>
          </cell>
        </row>
        <row r="39">
          <cell r="A39" t="str">
            <v>JANNAINA BISPO DE JESUS</v>
          </cell>
          <cell r="B39" t="str">
            <v>TECNICO (A) DE ENFERMAGEM</v>
          </cell>
          <cell r="C39">
            <v>1868.63</v>
          </cell>
          <cell r="D39">
            <v>0</v>
          </cell>
          <cell r="E39">
            <v>0</v>
          </cell>
          <cell r="F39">
            <v>2643.4</v>
          </cell>
          <cell r="G39">
            <v>220.26</v>
          </cell>
          <cell r="H39">
            <v>2423.14</v>
          </cell>
        </row>
        <row r="40">
          <cell r="A40" t="str">
            <v>JHENIFER CAMILA DOS SANTOS FERREIRA FELIX</v>
          </cell>
          <cell r="B40" t="str">
            <v>FARMACEUTICO (A)</v>
          </cell>
          <cell r="C40">
            <v>3175.46</v>
          </cell>
          <cell r="D40">
            <v>0</v>
          </cell>
          <cell r="E40">
            <v>0</v>
          </cell>
          <cell r="F40">
            <v>4347.5200000000004</v>
          </cell>
          <cell r="G40">
            <v>642.22</v>
          </cell>
          <cell r="H40">
            <v>3705.3</v>
          </cell>
        </row>
        <row r="41">
          <cell r="A41" t="str">
            <v>JOAO PAULO ARAUJO DA SILVA</v>
          </cell>
          <cell r="B41" t="str">
            <v>ELETRICISTA</v>
          </cell>
          <cell r="C41">
            <v>2213.9699999999998</v>
          </cell>
          <cell r="D41">
            <v>0</v>
          </cell>
          <cell r="E41">
            <v>0</v>
          </cell>
          <cell r="F41">
            <v>3055.28</v>
          </cell>
          <cell r="G41">
            <v>311.76</v>
          </cell>
          <cell r="H41">
            <v>2743.52</v>
          </cell>
        </row>
        <row r="42">
          <cell r="A42" t="str">
            <v>JULIANA ALVES MEDEIROS RESENDE</v>
          </cell>
          <cell r="B42" t="str">
            <v>ENFERMEIRO (A)</v>
          </cell>
          <cell r="C42">
            <v>3085</v>
          </cell>
          <cell r="D42">
            <v>0</v>
          </cell>
          <cell r="E42">
            <v>0</v>
          </cell>
          <cell r="F42">
            <v>4406.62</v>
          </cell>
          <cell r="G42">
            <v>663.78</v>
          </cell>
          <cell r="H42">
            <v>3742.84</v>
          </cell>
        </row>
        <row r="43">
          <cell r="A43" t="str">
            <v>LAIANE MARCELA DOS SANTOS</v>
          </cell>
          <cell r="B43" t="str">
            <v>ENFERMEIRO (A)</v>
          </cell>
          <cell r="C43">
            <v>3085</v>
          </cell>
          <cell r="D43">
            <v>0</v>
          </cell>
          <cell r="E43">
            <v>0</v>
          </cell>
          <cell r="F43">
            <v>4295.96</v>
          </cell>
          <cell r="G43">
            <v>623.4</v>
          </cell>
          <cell r="H43">
            <v>3672.56</v>
          </cell>
        </row>
        <row r="44">
          <cell r="A44" t="str">
            <v>LELIA KAROLLINE MARINHO DA MOTA MELO</v>
          </cell>
          <cell r="B44" t="str">
            <v>ENFERMEIRO (A)</v>
          </cell>
          <cell r="C44">
            <v>3085</v>
          </cell>
          <cell r="D44">
            <v>0</v>
          </cell>
          <cell r="E44">
            <v>0</v>
          </cell>
          <cell r="F44">
            <v>3966</v>
          </cell>
          <cell r="G44">
            <v>520.03</v>
          </cell>
          <cell r="H44">
            <v>3445.97</v>
          </cell>
        </row>
        <row r="45">
          <cell r="A45" t="str">
            <v>LEONARDO BRUNO GOMES FRANCA</v>
          </cell>
          <cell r="B45" t="str">
            <v>MEDICO (A) OBSTETRA</v>
          </cell>
          <cell r="C45">
            <v>10264.77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 t="str">
            <v>LEYLA CAROLINA CAETANO DA SILVA</v>
          </cell>
          <cell r="B46" t="str">
            <v>ENFERMEIRO (A)</v>
          </cell>
          <cell r="C46">
            <v>3085</v>
          </cell>
          <cell r="D46">
            <v>0</v>
          </cell>
          <cell r="E46">
            <v>0</v>
          </cell>
          <cell r="F46">
            <v>3789.5</v>
          </cell>
          <cell r="G46">
            <v>473.7</v>
          </cell>
          <cell r="H46">
            <v>3315.8</v>
          </cell>
        </row>
        <row r="47">
          <cell r="A47" t="str">
            <v>LOURDES MARIA DE PAULA SANTOS</v>
          </cell>
          <cell r="B47" t="str">
            <v>COORDENADOR (A) DE SERVICO SOCIAL</v>
          </cell>
          <cell r="C47">
            <v>2884.69</v>
          </cell>
          <cell r="D47">
            <v>0</v>
          </cell>
          <cell r="E47">
            <v>0</v>
          </cell>
          <cell r="F47">
            <v>4701.1499999999996</v>
          </cell>
          <cell r="G47">
            <v>771.28</v>
          </cell>
          <cell r="H47">
            <v>3929.87</v>
          </cell>
        </row>
        <row r="48">
          <cell r="A48" t="str">
            <v>LUCIANO GONCALVES IZIDORIO</v>
          </cell>
          <cell r="B48" t="str">
            <v>BIOMEDICO (A)</v>
          </cell>
          <cell r="C48">
            <v>2919.78</v>
          </cell>
          <cell r="D48">
            <v>0</v>
          </cell>
          <cell r="E48">
            <v>0</v>
          </cell>
          <cell r="F48">
            <v>6315.71</v>
          </cell>
          <cell r="G48">
            <v>1470.07</v>
          </cell>
          <cell r="H48">
            <v>4845.6400000000003</v>
          </cell>
        </row>
        <row r="49">
          <cell r="A49" t="str">
            <v>LUTIELLY IDELFONSO DA SILVA</v>
          </cell>
          <cell r="B49" t="str">
            <v>TECNICO (A) DE ENFERMAGEM</v>
          </cell>
          <cell r="C49">
            <v>1868.63</v>
          </cell>
          <cell r="D49">
            <v>0</v>
          </cell>
          <cell r="E49">
            <v>0</v>
          </cell>
          <cell r="F49">
            <v>2451.4899999999998</v>
          </cell>
          <cell r="G49">
            <v>220.83</v>
          </cell>
          <cell r="H49">
            <v>2230.66</v>
          </cell>
        </row>
        <row r="50">
          <cell r="A50" t="str">
            <v>LUZINETE MARIA DE SOUSA</v>
          </cell>
          <cell r="B50" t="str">
            <v>TECNICO (A) DE ENFERMAGEM</v>
          </cell>
          <cell r="C50">
            <v>1868.63</v>
          </cell>
          <cell r="D50">
            <v>3471</v>
          </cell>
          <cell r="E50">
            <v>0</v>
          </cell>
          <cell r="F50">
            <v>3471.27</v>
          </cell>
          <cell r="G50">
            <v>3471</v>
          </cell>
          <cell r="H50">
            <v>0.27</v>
          </cell>
        </row>
        <row r="51">
          <cell r="A51" t="str">
            <v>MARCIA CRISTINA DA MOTA</v>
          </cell>
          <cell r="B51" t="str">
            <v>ENFERMEIRO (A)</v>
          </cell>
          <cell r="C51">
            <v>3085</v>
          </cell>
          <cell r="D51">
            <v>6174.68</v>
          </cell>
          <cell r="E51">
            <v>0</v>
          </cell>
          <cell r="F51">
            <v>6838.66</v>
          </cell>
          <cell r="G51">
            <v>6267.37</v>
          </cell>
          <cell r="H51">
            <v>571.29</v>
          </cell>
        </row>
        <row r="52">
          <cell r="A52" t="str">
            <v>MARIA DOS REIS SILVA</v>
          </cell>
          <cell r="B52" t="str">
            <v>ASSISTENTE ADMINISTRATIVO</v>
          </cell>
          <cell r="C52">
            <v>1868.63</v>
          </cell>
          <cell r="D52">
            <v>0</v>
          </cell>
          <cell r="E52">
            <v>0</v>
          </cell>
          <cell r="F52">
            <v>2970.42</v>
          </cell>
          <cell r="G52">
            <v>396.4</v>
          </cell>
          <cell r="H52">
            <v>2574.02</v>
          </cell>
        </row>
        <row r="53">
          <cell r="A53" t="str">
            <v>MARIA JOSE ARAUJO</v>
          </cell>
          <cell r="B53" t="str">
            <v>ENFERMEIRO (A)</v>
          </cell>
          <cell r="C53">
            <v>3085</v>
          </cell>
          <cell r="D53">
            <v>0</v>
          </cell>
          <cell r="E53">
            <v>0</v>
          </cell>
          <cell r="F53">
            <v>3595.8</v>
          </cell>
          <cell r="G53">
            <v>424.32</v>
          </cell>
          <cell r="H53">
            <v>3171.48</v>
          </cell>
        </row>
        <row r="54">
          <cell r="A54" t="str">
            <v>MARIA LUIZA SARAIVA DOS SANTOS BASTOS</v>
          </cell>
          <cell r="B54" t="str">
            <v>AUXILIAR DE SERVICOS GERAIS</v>
          </cell>
          <cell r="C54">
            <v>1320.6</v>
          </cell>
          <cell r="D54">
            <v>0</v>
          </cell>
          <cell r="E54">
            <v>0</v>
          </cell>
          <cell r="F54">
            <v>1595.61</v>
          </cell>
          <cell r="G54">
            <v>123.8</v>
          </cell>
          <cell r="H54">
            <v>1471.81</v>
          </cell>
        </row>
        <row r="55">
          <cell r="A55" t="str">
            <v>MARIANA MATIAS DINIZ BRITO</v>
          </cell>
          <cell r="B55" t="str">
            <v>MEDICO (A) OBSTETRA</v>
          </cell>
          <cell r="C55">
            <v>6843.18</v>
          </cell>
          <cell r="D55">
            <v>0</v>
          </cell>
          <cell r="E55">
            <v>0</v>
          </cell>
          <cell r="F55">
            <v>7654.64</v>
          </cell>
          <cell r="G55">
            <v>1699.44</v>
          </cell>
          <cell r="H55">
            <v>5955.2</v>
          </cell>
        </row>
        <row r="56">
          <cell r="A56" t="str">
            <v>MARIANA SILVA LOBO</v>
          </cell>
          <cell r="B56" t="str">
            <v>MEDICO (A) OBSTETRA</v>
          </cell>
          <cell r="C56">
            <v>6843.18</v>
          </cell>
          <cell r="D56">
            <v>5519.37</v>
          </cell>
          <cell r="E56">
            <v>0</v>
          </cell>
          <cell r="F56">
            <v>9367.32</v>
          </cell>
          <cell r="G56">
            <v>5925.02</v>
          </cell>
          <cell r="H56">
            <v>3442.3</v>
          </cell>
        </row>
        <row r="57">
          <cell r="A57" t="str">
            <v>MARIENE PEIXOTO DAMASCENO</v>
          </cell>
          <cell r="B57" t="str">
            <v>TECNICO (A) DE ENFERMAGEM</v>
          </cell>
          <cell r="C57">
            <v>1868.63</v>
          </cell>
          <cell r="D57">
            <v>0</v>
          </cell>
          <cell r="E57">
            <v>0</v>
          </cell>
          <cell r="F57">
            <v>2873.75</v>
          </cell>
          <cell r="G57">
            <v>377.23</v>
          </cell>
          <cell r="H57">
            <v>2496.52</v>
          </cell>
        </row>
        <row r="58">
          <cell r="A58" t="str">
            <v>MARILENE BARBOSA DE SOUZA</v>
          </cell>
          <cell r="B58" t="str">
            <v>AUXILIAR DE SERVICOS GERAIS</v>
          </cell>
          <cell r="C58">
            <v>1320.6</v>
          </cell>
          <cell r="D58">
            <v>0</v>
          </cell>
          <cell r="E58">
            <v>0</v>
          </cell>
          <cell r="F58">
            <v>1156.5899999999999</v>
          </cell>
          <cell r="G58">
            <v>1156.5899999999999</v>
          </cell>
          <cell r="H58">
            <v>0</v>
          </cell>
        </row>
        <row r="59">
          <cell r="A59" t="str">
            <v>MAURA VENANCIO XAVIER ALMEIDA</v>
          </cell>
          <cell r="B59" t="str">
            <v>ENFERMEIRO (A)</v>
          </cell>
          <cell r="C59">
            <v>3085</v>
          </cell>
          <cell r="D59">
            <v>0</v>
          </cell>
          <cell r="E59">
            <v>0</v>
          </cell>
          <cell r="F59">
            <v>4127.7</v>
          </cell>
          <cell r="G59">
            <v>573.33000000000004</v>
          </cell>
          <cell r="H59">
            <v>3554.37</v>
          </cell>
        </row>
        <row r="60">
          <cell r="A60" t="str">
            <v>MILENA KARLA SILVA CRUZ</v>
          </cell>
          <cell r="B60" t="str">
            <v>MEDICO (A) OBSTETRA</v>
          </cell>
          <cell r="C60">
            <v>6843.18</v>
          </cell>
          <cell r="D60">
            <v>0</v>
          </cell>
          <cell r="E60">
            <v>0</v>
          </cell>
          <cell r="F60">
            <v>8405.66</v>
          </cell>
          <cell r="G60">
            <v>2010.24</v>
          </cell>
          <cell r="H60">
            <v>6395.42</v>
          </cell>
        </row>
        <row r="61">
          <cell r="A61" t="str">
            <v>NIELSEN CRISTIANE SANTOS RODRIGUES</v>
          </cell>
          <cell r="B61" t="str">
            <v>ENFERMEIRO (A)</v>
          </cell>
          <cell r="C61">
            <v>3085</v>
          </cell>
          <cell r="D61">
            <v>0</v>
          </cell>
          <cell r="E61">
            <v>0</v>
          </cell>
          <cell r="F61">
            <v>4064.96</v>
          </cell>
          <cell r="G61">
            <v>518.21</v>
          </cell>
          <cell r="H61">
            <v>3546.75</v>
          </cell>
        </row>
        <row r="62">
          <cell r="A62" t="str">
            <v>NILVA GONZAGA DE OLIVEIRA</v>
          </cell>
          <cell r="B62" t="str">
            <v>TECNICO (A) DE ENFERMAGEM</v>
          </cell>
          <cell r="C62">
            <v>1868.63</v>
          </cell>
          <cell r="D62">
            <v>0</v>
          </cell>
          <cell r="E62">
            <v>0</v>
          </cell>
          <cell r="F62">
            <v>2832.71</v>
          </cell>
          <cell r="G62">
            <v>257.43</v>
          </cell>
          <cell r="H62">
            <v>2575.2800000000002</v>
          </cell>
        </row>
        <row r="63">
          <cell r="A63" t="str">
            <v>NIUVA DUARTE MONTEIRO</v>
          </cell>
          <cell r="B63" t="str">
            <v>TECNICO (A) DE ENFERMAGEM</v>
          </cell>
          <cell r="C63">
            <v>1868.63</v>
          </cell>
          <cell r="D63">
            <v>0</v>
          </cell>
          <cell r="E63">
            <v>0</v>
          </cell>
          <cell r="F63">
            <v>2409.36</v>
          </cell>
          <cell r="G63">
            <v>397.73</v>
          </cell>
          <cell r="H63">
            <v>2011.63</v>
          </cell>
        </row>
        <row r="64">
          <cell r="A64" t="str">
            <v>RENATA RIBEIRO DO NASCIMENTO MASCARENHAS</v>
          </cell>
          <cell r="B64" t="str">
            <v>FARMACEUTICO (A)</v>
          </cell>
          <cell r="C64">
            <v>3175.46</v>
          </cell>
          <cell r="D64">
            <v>0</v>
          </cell>
          <cell r="E64">
            <v>0</v>
          </cell>
          <cell r="F64">
            <v>3381.29</v>
          </cell>
          <cell r="G64">
            <v>389.44</v>
          </cell>
          <cell r="H64">
            <v>2991.85</v>
          </cell>
        </row>
        <row r="65">
          <cell r="A65" t="str">
            <v>RICARDO DE OLIVEIRA RESENDE</v>
          </cell>
          <cell r="B65" t="str">
            <v>MEDICO (A) OBSTETRA</v>
          </cell>
          <cell r="C65">
            <v>10264.77</v>
          </cell>
          <cell r="D65">
            <v>0</v>
          </cell>
          <cell r="E65">
            <v>0</v>
          </cell>
          <cell r="F65">
            <v>12310.12</v>
          </cell>
          <cell r="G65">
            <v>3083.97</v>
          </cell>
          <cell r="H65">
            <v>9226.15</v>
          </cell>
        </row>
        <row r="66">
          <cell r="A66" t="str">
            <v>ROSIMEIRE REGINA TOME</v>
          </cell>
          <cell r="B66" t="str">
            <v>TECNICO (A) DE ENFERMAGEM</v>
          </cell>
          <cell r="C66">
            <v>1868.63</v>
          </cell>
          <cell r="D66">
            <v>0</v>
          </cell>
          <cell r="E66">
            <v>0</v>
          </cell>
          <cell r="F66">
            <v>2486.9</v>
          </cell>
          <cell r="G66">
            <v>315.82</v>
          </cell>
          <cell r="H66">
            <v>2171.08</v>
          </cell>
        </row>
        <row r="67">
          <cell r="A67" t="str">
            <v>ROZENILTON DE JESUS COSTA</v>
          </cell>
          <cell r="B67" t="str">
            <v>AUXILIAR DE FARMACIA</v>
          </cell>
          <cell r="C67">
            <v>1698.74</v>
          </cell>
          <cell r="D67">
            <v>0</v>
          </cell>
          <cell r="E67">
            <v>0</v>
          </cell>
          <cell r="F67">
            <v>2098.64</v>
          </cell>
          <cell r="G67">
            <v>169.07</v>
          </cell>
          <cell r="H67">
            <v>1929.57</v>
          </cell>
        </row>
        <row r="68">
          <cell r="A68" t="str">
            <v>SEBASTIAO NUNES DE SOUSA</v>
          </cell>
          <cell r="B68" t="str">
            <v>ELETRICISTA</v>
          </cell>
          <cell r="C68">
            <v>2213.9699999999998</v>
          </cell>
          <cell r="D68">
            <v>0</v>
          </cell>
          <cell r="E68">
            <v>0</v>
          </cell>
          <cell r="F68">
            <v>3055.28</v>
          </cell>
          <cell r="G68">
            <v>325.82</v>
          </cell>
          <cell r="H68">
            <v>2729.46</v>
          </cell>
        </row>
        <row r="69">
          <cell r="A69" t="str">
            <v>SILVIA PEREIRA MACEDO DE MELLO</v>
          </cell>
          <cell r="B69" t="str">
            <v>FATURISTA</v>
          </cell>
          <cell r="C69">
            <v>3381.75</v>
          </cell>
          <cell r="D69">
            <v>0</v>
          </cell>
          <cell r="E69">
            <v>0</v>
          </cell>
          <cell r="F69">
            <v>3652.29</v>
          </cell>
          <cell r="G69">
            <v>439.57</v>
          </cell>
          <cell r="H69">
            <v>3212.72</v>
          </cell>
        </row>
        <row r="70">
          <cell r="A70" t="str">
            <v>THAIS TEIXEIRA GRANADO</v>
          </cell>
          <cell r="B70" t="str">
            <v>MEDICO (A) OBSTETRA</v>
          </cell>
          <cell r="C70">
            <v>10264.77</v>
          </cell>
          <cell r="D70">
            <v>0</v>
          </cell>
          <cell r="E70">
            <v>0</v>
          </cell>
          <cell r="F70">
            <v>6801.24</v>
          </cell>
          <cell r="G70">
            <v>1445.21</v>
          </cell>
          <cell r="H70">
            <v>5356.03</v>
          </cell>
        </row>
        <row r="71">
          <cell r="A71" t="str">
            <v>THALYTA FREITAS CASTRO</v>
          </cell>
          <cell r="B71" t="str">
            <v>FARMACEUTICO (A)</v>
          </cell>
          <cell r="C71">
            <v>3175.46</v>
          </cell>
          <cell r="D71">
            <v>0</v>
          </cell>
          <cell r="E71">
            <v>0</v>
          </cell>
          <cell r="F71">
            <v>4292.84</v>
          </cell>
          <cell r="G71">
            <v>622.25</v>
          </cell>
          <cell r="H71">
            <v>3670.59</v>
          </cell>
        </row>
        <row r="72">
          <cell r="A72" t="str">
            <v>THATIANY CHRISTINA RODRIGUES IKEDA</v>
          </cell>
          <cell r="B72" t="str">
            <v>COORDENADOR (A) DE FISIOTERAPIA</v>
          </cell>
          <cell r="C72">
            <v>2736.27</v>
          </cell>
          <cell r="D72">
            <v>0</v>
          </cell>
          <cell r="E72">
            <v>0</v>
          </cell>
          <cell r="F72">
            <v>5481.14</v>
          </cell>
          <cell r="G72">
            <v>735.87</v>
          </cell>
          <cell r="H72">
            <v>4745.2700000000004</v>
          </cell>
        </row>
        <row r="73">
          <cell r="A73" t="str">
            <v>UZIEL ANSELMO ROCHA</v>
          </cell>
          <cell r="B73" t="str">
            <v>MOTORISTA</v>
          </cell>
          <cell r="C73">
            <v>1868.63</v>
          </cell>
          <cell r="D73">
            <v>0</v>
          </cell>
          <cell r="E73">
            <v>0</v>
          </cell>
          <cell r="F73">
            <v>2282.12</v>
          </cell>
          <cell r="G73">
            <v>185.59</v>
          </cell>
          <cell r="H73">
            <v>2096.5300000000002</v>
          </cell>
        </row>
        <row r="74">
          <cell r="A74" t="str">
            <v>VALDIR CRISPIM DE SOUSA</v>
          </cell>
          <cell r="B74" t="str">
            <v>MAQUEIRO (A)</v>
          </cell>
          <cell r="C74">
            <v>1320.6</v>
          </cell>
          <cell r="D74">
            <v>0</v>
          </cell>
          <cell r="E74">
            <v>0</v>
          </cell>
          <cell r="F74">
            <v>1595.61</v>
          </cell>
          <cell r="G74">
            <v>123.8</v>
          </cell>
          <cell r="H74">
            <v>1471.81</v>
          </cell>
        </row>
        <row r="75">
          <cell r="A75" t="str">
            <v>VALDIVINO CRISPIM DE SOUZA</v>
          </cell>
          <cell r="B75" t="str">
            <v>AUXILIAR DE SERVICOS GERAIS</v>
          </cell>
          <cell r="C75">
            <v>1320.6</v>
          </cell>
          <cell r="D75">
            <v>0</v>
          </cell>
          <cell r="E75">
            <v>0</v>
          </cell>
          <cell r="F75">
            <v>1595.61</v>
          </cell>
          <cell r="G75">
            <v>123.8</v>
          </cell>
          <cell r="H75">
            <v>1471.81</v>
          </cell>
        </row>
        <row r="76">
          <cell r="A76" t="str">
            <v>WERIDYANA BATISTA DE OLIVEIRA</v>
          </cell>
          <cell r="B76" t="str">
            <v>MEDICO (A) OBSTETRA</v>
          </cell>
          <cell r="C76">
            <v>6843.18</v>
          </cell>
          <cell r="D76">
            <v>0</v>
          </cell>
          <cell r="E76">
            <v>0</v>
          </cell>
          <cell r="F76">
            <v>8626.2900000000009</v>
          </cell>
          <cell r="G76">
            <v>0</v>
          </cell>
          <cell r="H76">
            <v>8626.2900000000009</v>
          </cell>
        </row>
        <row r="77">
          <cell r="A77" t="str">
            <v>ZELMA FERREIRA DA MOTA</v>
          </cell>
          <cell r="B77" t="str">
            <v>TECNICO (A) DE ENFERMAGEM</v>
          </cell>
          <cell r="C77">
            <v>1868.63</v>
          </cell>
          <cell r="D77">
            <v>0</v>
          </cell>
          <cell r="E77">
            <v>0</v>
          </cell>
          <cell r="F77">
            <v>2757.82</v>
          </cell>
          <cell r="G77">
            <v>337.19</v>
          </cell>
          <cell r="H77">
            <v>2420.63</v>
          </cell>
        </row>
        <row r="78">
          <cell r="A78" t="str">
            <v>JOSE DILBERTO SOUSA CORREIA</v>
          </cell>
          <cell r="B78" t="str">
            <v>OFICIAL DE MANUTENÇÃO</v>
          </cell>
          <cell r="C78">
            <v>2050</v>
          </cell>
          <cell r="D78">
            <v>0</v>
          </cell>
          <cell r="E78">
            <v>0</v>
          </cell>
          <cell r="F78">
            <v>2829</v>
          </cell>
          <cell r="G78">
            <v>399.7</v>
          </cell>
          <cell r="H78">
            <v>2429.3000000000002</v>
          </cell>
        </row>
        <row r="79">
          <cell r="A79" t="str">
            <v>ALESSANDRA MARIA ROCHA ALBUQUERQUE</v>
          </cell>
          <cell r="B79" t="str">
            <v>ENFERMEIRO (A)</v>
          </cell>
          <cell r="C79">
            <v>3085</v>
          </cell>
          <cell r="D79">
            <v>0</v>
          </cell>
          <cell r="E79">
            <v>0</v>
          </cell>
          <cell r="F79">
            <v>4084.11</v>
          </cell>
          <cell r="G79">
            <v>560.69000000000005</v>
          </cell>
          <cell r="H79">
            <v>3523.42</v>
          </cell>
        </row>
        <row r="80">
          <cell r="A80" t="str">
            <v>MARIA DAS CHAGAS CONCEICAO SILVA</v>
          </cell>
          <cell r="B80" t="str">
            <v>TECNICO (A) DE ENFERMAGEM</v>
          </cell>
          <cell r="C80">
            <v>1868.63</v>
          </cell>
          <cell r="D80">
            <v>0</v>
          </cell>
          <cell r="E80">
            <v>0</v>
          </cell>
          <cell r="F80">
            <v>2676.03</v>
          </cell>
          <cell r="G80">
            <v>224.17</v>
          </cell>
          <cell r="H80">
            <v>2451.86</v>
          </cell>
        </row>
        <row r="81">
          <cell r="A81" t="str">
            <v>WALLISON FRANCISCO DA SILVA</v>
          </cell>
          <cell r="B81" t="str">
            <v>ASSISTENTE DE FATURAMENTO</v>
          </cell>
          <cell r="C81">
            <v>2530.19</v>
          </cell>
          <cell r="D81">
            <v>0</v>
          </cell>
          <cell r="E81">
            <v>0</v>
          </cell>
          <cell r="F81">
            <v>2996.61</v>
          </cell>
          <cell r="G81">
            <v>289.38</v>
          </cell>
          <cell r="H81">
            <v>2707.23</v>
          </cell>
        </row>
        <row r="82">
          <cell r="A82" t="str">
            <v>CLAUDIA SILVA DE ANDRADE GARCIA</v>
          </cell>
          <cell r="B82" t="str">
            <v>ENFERMEIRO (A)</v>
          </cell>
          <cell r="C82">
            <v>3085</v>
          </cell>
          <cell r="D82">
            <v>0</v>
          </cell>
          <cell r="E82">
            <v>0</v>
          </cell>
          <cell r="F82">
            <v>3595.8</v>
          </cell>
          <cell r="G82">
            <v>424.32</v>
          </cell>
          <cell r="H82">
            <v>3171.48</v>
          </cell>
        </row>
        <row r="83">
          <cell r="A83" t="str">
            <v>CAMILA AIDAR SILVESTRE SALATIEL</v>
          </cell>
          <cell r="B83" t="str">
            <v>PSICOLOGO (A)</v>
          </cell>
          <cell r="C83">
            <v>4230.87</v>
          </cell>
          <cell r="D83">
            <v>0</v>
          </cell>
          <cell r="E83">
            <v>0</v>
          </cell>
          <cell r="F83">
            <v>5757.34</v>
          </cell>
          <cell r="G83">
            <v>870.64</v>
          </cell>
          <cell r="H83">
            <v>4886.7</v>
          </cell>
        </row>
        <row r="84">
          <cell r="A84" t="str">
            <v>DIVANIR RODRIGUES RAMOS</v>
          </cell>
          <cell r="B84" t="str">
            <v>TECNICO (A) DE ENFERMAGEM</v>
          </cell>
          <cell r="C84">
            <v>1868.63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 t="str">
            <v>ELIENE FERREIRA REIS MIRANDA</v>
          </cell>
          <cell r="B85" t="str">
            <v>TECNICO (A) DE ENFERMAGEM</v>
          </cell>
          <cell r="C85">
            <v>1868.63</v>
          </cell>
          <cell r="D85">
            <v>3799.37</v>
          </cell>
          <cell r="E85">
            <v>0</v>
          </cell>
          <cell r="F85">
            <v>4215.2</v>
          </cell>
          <cell r="G85">
            <v>3856.16</v>
          </cell>
          <cell r="H85">
            <v>359.04</v>
          </cell>
        </row>
        <row r="86">
          <cell r="A86" t="str">
            <v>RAYANA AZEVEDO BURGOS</v>
          </cell>
          <cell r="B86" t="str">
            <v>MEDICO (A) OBSTETRA</v>
          </cell>
          <cell r="C86">
            <v>11405.3</v>
          </cell>
          <cell r="D86">
            <v>16079.12</v>
          </cell>
          <cell r="E86">
            <v>0</v>
          </cell>
          <cell r="F86">
            <v>26565.05</v>
          </cell>
          <cell r="G86">
            <v>16079.12</v>
          </cell>
          <cell r="H86">
            <v>10485.93</v>
          </cell>
        </row>
        <row r="87">
          <cell r="A87" t="str">
            <v>NAYANA FERREIRA DE LIMA</v>
          </cell>
          <cell r="B87" t="str">
            <v>BIOMEDICO (A)</v>
          </cell>
          <cell r="C87">
            <v>2919.78</v>
          </cell>
          <cell r="D87">
            <v>0</v>
          </cell>
          <cell r="E87">
            <v>0</v>
          </cell>
          <cell r="F87">
            <v>4878.51</v>
          </cell>
          <cell r="G87">
            <v>836.02</v>
          </cell>
          <cell r="H87">
            <v>4042.49</v>
          </cell>
        </row>
        <row r="88">
          <cell r="A88" t="str">
            <v>LARYSSA SANTA CRUZ MARTINS BARBOSA</v>
          </cell>
          <cell r="B88" t="str">
            <v>DIRETOR (A) GERAL</v>
          </cell>
          <cell r="C88">
            <v>2808</v>
          </cell>
          <cell r="D88">
            <v>0</v>
          </cell>
          <cell r="E88">
            <v>0</v>
          </cell>
          <cell r="F88">
            <v>4898.3999999999996</v>
          </cell>
          <cell r="G88">
            <v>0</v>
          </cell>
          <cell r="H88">
            <v>4898.3999999999996</v>
          </cell>
        </row>
        <row r="89">
          <cell r="A89" t="str">
            <v>BRUNNA TAYNA ELIAS MOREIRA BUENO</v>
          </cell>
          <cell r="B89" t="str">
            <v>FISIOTERAPEUTA</v>
          </cell>
          <cell r="C89">
            <v>2736.27</v>
          </cell>
          <cell r="D89">
            <v>0</v>
          </cell>
          <cell r="E89">
            <v>0</v>
          </cell>
          <cell r="F89">
            <v>3237.48</v>
          </cell>
          <cell r="G89">
            <v>336.36</v>
          </cell>
          <cell r="H89">
            <v>2901.12</v>
          </cell>
        </row>
        <row r="90">
          <cell r="A90" t="str">
            <v>MARLENE APARECIDA FERREIRA</v>
          </cell>
          <cell r="B90" t="str">
            <v>TECNICO (A) DE ENFERMAGEM</v>
          </cell>
          <cell r="C90">
            <v>1868.63</v>
          </cell>
          <cell r="D90">
            <v>3457.69</v>
          </cell>
          <cell r="E90">
            <v>0</v>
          </cell>
          <cell r="F90">
            <v>3457.96</v>
          </cell>
          <cell r="G90">
            <v>3457.69</v>
          </cell>
          <cell r="H90">
            <v>0.27</v>
          </cell>
        </row>
        <row r="91">
          <cell r="A91" t="str">
            <v>MARIA RUBIA COSTA DE JESUS</v>
          </cell>
          <cell r="B91" t="str">
            <v>ENFERMEIRO (A)</v>
          </cell>
          <cell r="C91">
            <v>3085</v>
          </cell>
          <cell r="D91">
            <v>0</v>
          </cell>
          <cell r="E91">
            <v>0</v>
          </cell>
          <cell r="F91">
            <v>3942.97</v>
          </cell>
          <cell r="G91">
            <v>519.76</v>
          </cell>
          <cell r="H91">
            <v>3423.21</v>
          </cell>
        </row>
        <row r="92">
          <cell r="A92" t="str">
            <v>INDIANARA CRISTINA GRANDI FERNANDES</v>
          </cell>
          <cell r="B92" t="str">
            <v>MEDICO (A) OBSTETRA</v>
          </cell>
          <cell r="C92">
            <v>6843.18</v>
          </cell>
          <cell r="D92">
            <v>0</v>
          </cell>
          <cell r="E92">
            <v>0</v>
          </cell>
          <cell r="F92">
            <v>8548.51</v>
          </cell>
          <cell r="G92">
            <v>1639.8</v>
          </cell>
          <cell r="H92">
            <v>6908.71</v>
          </cell>
        </row>
        <row r="93">
          <cell r="A93" t="str">
            <v>MARIANE RODRIGUES DE ALMEIDA BERNARDES</v>
          </cell>
          <cell r="B93" t="str">
            <v>TECNICO (A) DE ENFERMAGEM</v>
          </cell>
          <cell r="C93">
            <v>1868.63</v>
          </cell>
          <cell r="D93">
            <v>0</v>
          </cell>
          <cell r="E93">
            <v>0</v>
          </cell>
          <cell r="F93">
            <v>2077.65</v>
          </cell>
          <cell r="G93">
            <v>170.18</v>
          </cell>
          <cell r="H93">
            <v>1907.47</v>
          </cell>
        </row>
        <row r="94">
          <cell r="A94" t="str">
            <v>ELAINE MARIA DE OLIVEIRA</v>
          </cell>
          <cell r="B94" t="str">
            <v>TECNICO (A) DE ENFERMAGEM</v>
          </cell>
          <cell r="C94">
            <v>1868.63</v>
          </cell>
          <cell r="D94">
            <v>3395.24</v>
          </cell>
          <cell r="E94">
            <v>0</v>
          </cell>
          <cell r="F94">
            <v>3684.19</v>
          </cell>
          <cell r="G94">
            <v>3429.64</v>
          </cell>
          <cell r="H94">
            <v>254.55</v>
          </cell>
        </row>
        <row r="95">
          <cell r="A95" t="str">
            <v>RAQUEL TIAGO DE SOUZA</v>
          </cell>
          <cell r="B95" t="str">
            <v>TECNICO (A) DE ENFERMAGEM</v>
          </cell>
          <cell r="C95">
            <v>1868.63</v>
          </cell>
          <cell r="D95">
            <v>3075.87</v>
          </cell>
          <cell r="E95">
            <v>0</v>
          </cell>
          <cell r="F95">
            <v>3076.14</v>
          </cell>
          <cell r="G95">
            <v>3075.87</v>
          </cell>
          <cell r="H95">
            <v>0.27</v>
          </cell>
        </row>
        <row r="96">
          <cell r="A96" t="str">
            <v>HELENARA ABADIA FERREIRA ALEXANDRIA</v>
          </cell>
          <cell r="B96" t="str">
            <v>MEDICO (A) OBSTETRA</v>
          </cell>
          <cell r="C96">
            <v>11405.3</v>
          </cell>
          <cell r="D96">
            <v>0</v>
          </cell>
          <cell r="E96">
            <v>0</v>
          </cell>
          <cell r="F96">
            <v>11669.3</v>
          </cell>
          <cell r="G96">
            <v>0</v>
          </cell>
          <cell r="H96">
            <v>11669.3</v>
          </cell>
        </row>
        <row r="97">
          <cell r="A97" t="str">
            <v>MARIZETE TAVARES DE CASTRO</v>
          </cell>
          <cell r="B97" t="str">
            <v>ENFERMEIRO (A)</v>
          </cell>
          <cell r="C97">
            <v>3085</v>
          </cell>
          <cell r="D97">
            <v>0</v>
          </cell>
          <cell r="E97">
            <v>0</v>
          </cell>
          <cell r="F97">
            <v>3503.25</v>
          </cell>
          <cell r="G97">
            <v>399.32</v>
          </cell>
          <cell r="H97">
            <v>3103.93</v>
          </cell>
        </row>
        <row r="98">
          <cell r="A98" t="str">
            <v>ANGELA SANTOS SILVA FABBRIN</v>
          </cell>
          <cell r="B98" t="str">
            <v>ENFERMEIRO (A) OBSTETRA</v>
          </cell>
          <cell r="C98">
            <v>3719.63</v>
          </cell>
          <cell r="D98">
            <v>0</v>
          </cell>
          <cell r="E98">
            <v>0</v>
          </cell>
          <cell r="F98">
            <v>4960.62</v>
          </cell>
          <cell r="G98">
            <v>865.99</v>
          </cell>
          <cell r="H98">
            <v>4094.63</v>
          </cell>
        </row>
        <row r="99">
          <cell r="A99" t="str">
            <v>POLLYANA NUNES</v>
          </cell>
          <cell r="B99" t="str">
            <v>ENFERMEIRO (A)</v>
          </cell>
          <cell r="C99">
            <v>3085</v>
          </cell>
          <cell r="D99">
            <v>0</v>
          </cell>
          <cell r="E99">
            <v>0</v>
          </cell>
          <cell r="F99">
            <v>4242.24</v>
          </cell>
          <cell r="G99">
            <v>594.34</v>
          </cell>
          <cell r="H99">
            <v>3647.9</v>
          </cell>
        </row>
        <row r="100">
          <cell r="A100" t="str">
            <v>FABIANE RODRIGUES COSTA</v>
          </cell>
          <cell r="B100" t="str">
            <v>ENFERMEIRO (A)</v>
          </cell>
          <cell r="C100">
            <v>3085</v>
          </cell>
          <cell r="D100">
            <v>0</v>
          </cell>
          <cell r="E100">
            <v>0</v>
          </cell>
          <cell r="F100">
            <v>3942.3</v>
          </cell>
          <cell r="G100">
            <v>519.57000000000005</v>
          </cell>
          <cell r="H100">
            <v>3422.73</v>
          </cell>
        </row>
        <row r="101">
          <cell r="A101" t="str">
            <v>DANIELA DOS ANJOS DAMASCENO</v>
          </cell>
          <cell r="B101" t="str">
            <v>ENFERMEIRO (A)</v>
          </cell>
          <cell r="C101">
            <v>3085</v>
          </cell>
          <cell r="D101">
            <v>0</v>
          </cell>
          <cell r="E101">
            <v>0</v>
          </cell>
          <cell r="F101">
            <v>4325.55</v>
          </cell>
          <cell r="G101">
            <v>616.75</v>
          </cell>
          <cell r="H101">
            <v>3708.8</v>
          </cell>
        </row>
        <row r="102">
          <cell r="A102" t="str">
            <v>PAULA LORENA CARVALHO MOTTA</v>
          </cell>
          <cell r="B102" t="str">
            <v>COORDENADOR (A) DE ENFERMAGEM</v>
          </cell>
          <cell r="C102">
            <v>3428.2</v>
          </cell>
          <cell r="D102">
            <v>0</v>
          </cell>
          <cell r="E102">
            <v>0</v>
          </cell>
          <cell r="F102">
            <v>5206.43</v>
          </cell>
          <cell r="G102">
            <v>864.37</v>
          </cell>
          <cell r="H102">
            <v>4342.0600000000004</v>
          </cell>
        </row>
        <row r="103">
          <cell r="A103" t="str">
            <v>NATALIA SANTA DE JESUS</v>
          </cell>
          <cell r="B103" t="str">
            <v>TECNICO (A) DE ENFERMAGEM</v>
          </cell>
          <cell r="C103">
            <v>1868.63</v>
          </cell>
          <cell r="D103">
            <v>0</v>
          </cell>
          <cell r="E103">
            <v>0</v>
          </cell>
          <cell r="F103">
            <v>2727.49</v>
          </cell>
          <cell r="G103">
            <v>230.35</v>
          </cell>
          <cell r="H103">
            <v>2497.14</v>
          </cell>
        </row>
        <row r="104">
          <cell r="A104" t="str">
            <v>ELIZETE DE JESUS CASTRO</v>
          </cell>
          <cell r="B104" t="str">
            <v>TECNICO (A) DE ENFERMAGEM</v>
          </cell>
          <cell r="C104">
            <v>1868.63</v>
          </cell>
          <cell r="D104">
            <v>0</v>
          </cell>
          <cell r="E104">
            <v>0</v>
          </cell>
          <cell r="F104">
            <v>2579.11</v>
          </cell>
          <cell r="G104">
            <v>324.33999999999997</v>
          </cell>
          <cell r="H104">
            <v>2254.77</v>
          </cell>
        </row>
        <row r="105">
          <cell r="A105" t="str">
            <v>ELIEDNA TEIXEIRA DA SILVA</v>
          </cell>
          <cell r="B105" t="str">
            <v>COORDENADOR (A) DE FARMACIA</v>
          </cell>
          <cell r="C105">
            <v>3175.46</v>
          </cell>
          <cell r="D105">
            <v>0</v>
          </cell>
          <cell r="E105">
            <v>0</v>
          </cell>
          <cell r="F105">
            <v>5233.32</v>
          </cell>
          <cell r="G105">
            <v>916</v>
          </cell>
          <cell r="H105">
            <v>4317.32</v>
          </cell>
        </row>
        <row r="106">
          <cell r="A106" t="str">
            <v>DANIELLA DE GODOI NASCIUTTI RASSI</v>
          </cell>
          <cell r="B106" t="str">
            <v>MEDICO (A) OBSTETRA</v>
          </cell>
          <cell r="C106">
            <v>6843.18</v>
          </cell>
          <cell r="D106">
            <v>0</v>
          </cell>
          <cell r="E106">
            <v>0</v>
          </cell>
          <cell r="F106">
            <v>7312.48</v>
          </cell>
          <cell r="G106">
            <v>1741.96</v>
          </cell>
          <cell r="H106">
            <v>5570.52</v>
          </cell>
        </row>
        <row r="107">
          <cell r="A107" t="str">
            <v>NAYANNY CHRISTYNA FLORIANO BISPO</v>
          </cell>
          <cell r="B107" t="str">
            <v>FISIOTERAPEUTA</v>
          </cell>
          <cell r="C107">
            <v>2736.27</v>
          </cell>
          <cell r="D107">
            <v>0</v>
          </cell>
          <cell r="E107">
            <v>0</v>
          </cell>
          <cell r="F107">
            <v>3237.48</v>
          </cell>
          <cell r="G107">
            <v>325.64999999999998</v>
          </cell>
          <cell r="H107">
            <v>2911.83</v>
          </cell>
        </row>
        <row r="108">
          <cell r="A108" t="str">
            <v>RUBINEIA NUNES MACIEL ROCHA</v>
          </cell>
          <cell r="B108" t="str">
            <v>TECNICO (A) DE ENFERMAGEM</v>
          </cell>
          <cell r="C108">
            <v>1868.63</v>
          </cell>
          <cell r="D108">
            <v>0</v>
          </cell>
          <cell r="E108">
            <v>0</v>
          </cell>
          <cell r="F108">
            <v>2763.78</v>
          </cell>
          <cell r="G108">
            <v>234.7</v>
          </cell>
          <cell r="H108">
            <v>2529.08</v>
          </cell>
        </row>
        <row r="109">
          <cell r="A109" t="str">
            <v>CARINA BARBOSA DE MELO</v>
          </cell>
          <cell r="B109" t="str">
            <v>ENFERMEIRO (A)</v>
          </cell>
          <cell r="C109">
            <v>3085</v>
          </cell>
          <cell r="D109">
            <v>0</v>
          </cell>
          <cell r="E109">
            <v>0</v>
          </cell>
          <cell r="F109">
            <v>3547.88</v>
          </cell>
          <cell r="G109">
            <v>384.38</v>
          </cell>
          <cell r="H109">
            <v>3163.5</v>
          </cell>
        </row>
        <row r="110">
          <cell r="A110" t="str">
            <v>ROSILENE GUIMARAES RIBEIRO</v>
          </cell>
          <cell r="B110" t="str">
            <v>ENFERMEIRO (A)</v>
          </cell>
          <cell r="C110">
            <v>3085</v>
          </cell>
          <cell r="D110">
            <v>5495.49</v>
          </cell>
          <cell r="E110">
            <v>0</v>
          </cell>
          <cell r="F110">
            <v>6241.96</v>
          </cell>
          <cell r="G110">
            <v>5599.73</v>
          </cell>
          <cell r="H110">
            <v>642.23</v>
          </cell>
        </row>
        <row r="111">
          <cell r="A111" t="str">
            <v>TATIANE BATISTA DA SILVA</v>
          </cell>
          <cell r="B111" t="str">
            <v>TECNICO (A) DE ENFERMAGEM</v>
          </cell>
          <cell r="C111">
            <v>1868.63</v>
          </cell>
          <cell r="D111">
            <v>0</v>
          </cell>
          <cell r="E111">
            <v>0</v>
          </cell>
          <cell r="F111">
            <v>2358.06</v>
          </cell>
          <cell r="G111">
            <v>192.42</v>
          </cell>
          <cell r="H111">
            <v>2165.64</v>
          </cell>
        </row>
        <row r="112">
          <cell r="A112" t="str">
            <v>JORDANA RABELO DOS SANTOS</v>
          </cell>
          <cell r="B112" t="str">
            <v>ANALISTA ADMINISTRATIVO</v>
          </cell>
          <cell r="C112">
            <v>2991.32</v>
          </cell>
          <cell r="D112">
            <v>0</v>
          </cell>
          <cell r="E112">
            <v>0</v>
          </cell>
          <cell r="F112">
            <v>3140.89</v>
          </cell>
          <cell r="G112">
            <v>317.52</v>
          </cell>
          <cell r="H112">
            <v>2823.37</v>
          </cell>
        </row>
        <row r="113">
          <cell r="A113" t="str">
            <v>DERIVALDO DE BARROS DA CORTE</v>
          </cell>
          <cell r="B113" t="str">
            <v>MOTORISTA DE AMBULANCIA</v>
          </cell>
          <cell r="C113">
            <v>1849.15</v>
          </cell>
          <cell r="D113">
            <v>0</v>
          </cell>
          <cell r="E113">
            <v>0</v>
          </cell>
          <cell r="F113">
            <v>2231.7600000000002</v>
          </cell>
          <cell r="G113">
            <v>181.05</v>
          </cell>
          <cell r="H113">
            <v>2050.71</v>
          </cell>
        </row>
        <row r="114">
          <cell r="A114" t="str">
            <v>FABIO MEDEIROS COTRIM MARINELLI</v>
          </cell>
          <cell r="B114" t="str">
            <v>MOTORISTA DE AMBULANCIA</v>
          </cell>
          <cell r="C114">
            <v>1849.15</v>
          </cell>
          <cell r="D114">
            <v>0</v>
          </cell>
          <cell r="E114">
            <v>0</v>
          </cell>
          <cell r="F114">
            <v>2539.85</v>
          </cell>
          <cell r="G114">
            <v>208.78</v>
          </cell>
          <cell r="H114">
            <v>2331.0700000000002</v>
          </cell>
        </row>
        <row r="115">
          <cell r="A115" t="str">
            <v>EDSON DIVINO DE ARAUJO</v>
          </cell>
          <cell r="B115" t="str">
            <v>MOTORISTA DE AMBULANCIA</v>
          </cell>
          <cell r="C115">
            <v>1849.15</v>
          </cell>
          <cell r="D115">
            <v>0</v>
          </cell>
          <cell r="E115">
            <v>0</v>
          </cell>
          <cell r="F115">
            <v>2585.75</v>
          </cell>
          <cell r="G115">
            <v>213.34</v>
          </cell>
          <cell r="H115">
            <v>2372.41</v>
          </cell>
        </row>
        <row r="116">
          <cell r="A116" t="str">
            <v>ELIAS BARBOSA DOS SANTOS</v>
          </cell>
          <cell r="B116" t="str">
            <v>MOTORISTA DE AMBULANCIA</v>
          </cell>
          <cell r="C116">
            <v>1849.15</v>
          </cell>
          <cell r="D116">
            <v>0</v>
          </cell>
          <cell r="E116">
            <v>0</v>
          </cell>
          <cell r="F116">
            <v>2967.73</v>
          </cell>
          <cell r="G116">
            <v>283.75</v>
          </cell>
          <cell r="H116">
            <v>2683.98</v>
          </cell>
        </row>
        <row r="117">
          <cell r="A117" t="str">
            <v>MARCIA BATISTA VIEIRA AMANCIO</v>
          </cell>
          <cell r="B117" t="str">
            <v>TECNICO (A) DE ENFERMAGEM</v>
          </cell>
          <cell r="C117">
            <v>1868.63</v>
          </cell>
          <cell r="D117">
            <v>0</v>
          </cell>
          <cell r="E117">
            <v>0</v>
          </cell>
          <cell r="F117">
            <v>2132.63</v>
          </cell>
          <cell r="G117">
            <v>478.01</v>
          </cell>
          <cell r="H117">
            <v>1654.62</v>
          </cell>
        </row>
        <row r="118">
          <cell r="A118" t="str">
            <v>ZILENE PEREIRA DO VALE SANTANA</v>
          </cell>
          <cell r="B118" t="str">
            <v>TECNICO (A) DE ENFERMAGEM</v>
          </cell>
          <cell r="C118">
            <v>1868.63</v>
          </cell>
          <cell r="D118">
            <v>0</v>
          </cell>
          <cell r="E118">
            <v>0</v>
          </cell>
          <cell r="F118">
            <v>2358.06</v>
          </cell>
          <cell r="G118">
            <v>304.22000000000003</v>
          </cell>
          <cell r="H118">
            <v>2053.84</v>
          </cell>
        </row>
        <row r="119">
          <cell r="A119" t="str">
            <v>GLORIA JORDANIA GERVASIO</v>
          </cell>
          <cell r="B119" t="str">
            <v>ENFERMEIRO (A)</v>
          </cell>
          <cell r="C119">
            <v>3085</v>
          </cell>
          <cell r="D119">
            <v>0</v>
          </cell>
          <cell r="E119">
            <v>0</v>
          </cell>
          <cell r="F119">
            <v>7780.75</v>
          </cell>
          <cell r="G119">
            <v>1838.39</v>
          </cell>
          <cell r="H119">
            <v>5942.36</v>
          </cell>
        </row>
        <row r="120">
          <cell r="A120" t="str">
            <v>NATHALYA ALVES CAMPOS</v>
          </cell>
          <cell r="B120" t="str">
            <v>AUXILIAR DE FARMACIA</v>
          </cell>
          <cell r="C120">
            <v>1698.74</v>
          </cell>
          <cell r="D120">
            <v>2973.51</v>
          </cell>
          <cell r="E120">
            <v>0</v>
          </cell>
          <cell r="F120">
            <v>4168.24</v>
          </cell>
          <cell r="G120">
            <v>3238.82</v>
          </cell>
          <cell r="H120">
            <v>929.42</v>
          </cell>
        </row>
        <row r="121">
          <cell r="A121" t="str">
            <v>REGIANY DOURADO DE SOUZA</v>
          </cell>
          <cell r="B121" t="str">
            <v>ENFERMEIRO (A)</v>
          </cell>
          <cell r="C121">
            <v>3085</v>
          </cell>
          <cell r="D121">
            <v>0</v>
          </cell>
          <cell r="E121">
            <v>0</v>
          </cell>
          <cell r="F121">
            <v>3982.01</v>
          </cell>
          <cell r="G121">
            <v>531.08000000000004</v>
          </cell>
          <cell r="H121">
            <v>3450.93</v>
          </cell>
        </row>
        <row r="122">
          <cell r="A122" t="str">
            <v>GERALDO REIS DA SILVA</v>
          </cell>
          <cell r="B122" t="str">
            <v>COORDENADOR (A) ADMINISTRATIVO</v>
          </cell>
          <cell r="C122">
            <v>5378.85</v>
          </cell>
          <cell r="D122">
            <v>0</v>
          </cell>
          <cell r="E122">
            <v>0</v>
          </cell>
          <cell r="F122">
            <v>6916.73</v>
          </cell>
          <cell r="G122">
            <v>1540.83</v>
          </cell>
          <cell r="H122">
            <v>5375.9</v>
          </cell>
        </row>
        <row r="123">
          <cell r="A123" t="str">
            <v>SILVANA DA SILVA BARREIROS</v>
          </cell>
          <cell r="B123" t="str">
            <v>FISIOTERAPEUTA</v>
          </cell>
          <cell r="C123">
            <v>2736.27</v>
          </cell>
          <cell r="D123">
            <v>3598.83</v>
          </cell>
          <cell r="E123">
            <v>1436</v>
          </cell>
          <cell r="F123">
            <v>9579.1299999999992</v>
          </cell>
          <cell r="G123">
            <v>9579.1299999999992</v>
          </cell>
          <cell r="H123">
            <v>0</v>
          </cell>
        </row>
        <row r="124">
          <cell r="A124" t="str">
            <v>CAROLINA JESUS OLIVEIRA</v>
          </cell>
          <cell r="B124" t="str">
            <v>FISIOTERAPEUTA</v>
          </cell>
          <cell r="C124">
            <v>2736.27</v>
          </cell>
          <cell r="D124">
            <v>0</v>
          </cell>
          <cell r="E124">
            <v>0</v>
          </cell>
          <cell r="F124">
            <v>3649.39</v>
          </cell>
          <cell r="G124">
            <v>438.78</v>
          </cell>
          <cell r="H124">
            <v>3210.61</v>
          </cell>
        </row>
        <row r="125">
          <cell r="A125" t="str">
            <v>MARCELA MUNIZ MAIA DE MENEZES FORTUNATO</v>
          </cell>
          <cell r="B125" t="str">
            <v>MEDICO (A) OBSTETRA</v>
          </cell>
          <cell r="C125">
            <v>6843.18</v>
          </cell>
          <cell r="D125">
            <v>9597.9699999999993</v>
          </cell>
          <cell r="E125">
            <v>0</v>
          </cell>
          <cell r="F125">
            <v>15802.58</v>
          </cell>
          <cell r="G125">
            <v>10863.78</v>
          </cell>
          <cell r="H125">
            <v>4938.8</v>
          </cell>
        </row>
        <row r="126">
          <cell r="A126" t="str">
            <v>GISELE PALMA DE MENEZES</v>
          </cell>
          <cell r="B126" t="str">
            <v>ENFERMEIRO (A)</v>
          </cell>
          <cell r="C126">
            <v>3085</v>
          </cell>
          <cell r="D126">
            <v>0</v>
          </cell>
          <cell r="E126">
            <v>0</v>
          </cell>
          <cell r="F126">
            <v>3923.38</v>
          </cell>
          <cell r="G126">
            <v>643.5</v>
          </cell>
          <cell r="H126">
            <v>3279.88</v>
          </cell>
        </row>
        <row r="127">
          <cell r="A127" t="str">
            <v>CINTHIA LEAO SANTOS ZENHA</v>
          </cell>
          <cell r="B127" t="str">
            <v>PSICOLOGO (A)</v>
          </cell>
          <cell r="C127">
            <v>4230.87</v>
          </cell>
          <cell r="D127">
            <v>0</v>
          </cell>
          <cell r="E127">
            <v>0</v>
          </cell>
          <cell r="F127">
            <v>4970.41</v>
          </cell>
          <cell r="G127">
            <v>869.57</v>
          </cell>
          <cell r="H127">
            <v>4100.84</v>
          </cell>
        </row>
        <row r="128">
          <cell r="A128" t="str">
            <v>BRUNA NOLETO PEREIRA</v>
          </cell>
          <cell r="B128" t="str">
            <v>TECNICO (A) DE ENFERMAGEM</v>
          </cell>
          <cell r="C128">
            <v>1868.63</v>
          </cell>
          <cell r="D128">
            <v>0</v>
          </cell>
          <cell r="E128">
            <v>0</v>
          </cell>
          <cell r="F128">
            <v>2593.63</v>
          </cell>
          <cell r="G128">
            <v>214.29</v>
          </cell>
          <cell r="H128">
            <v>2379.34</v>
          </cell>
        </row>
        <row r="129">
          <cell r="A129" t="str">
            <v>CARLA CRISTINA LUCENA</v>
          </cell>
          <cell r="B129" t="str">
            <v>ANALISTA DE QUALIDADE PLENO</v>
          </cell>
          <cell r="C129">
            <v>3739.17</v>
          </cell>
          <cell r="D129">
            <v>0</v>
          </cell>
          <cell r="E129">
            <v>0</v>
          </cell>
          <cell r="F129">
            <v>3664.39</v>
          </cell>
          <cell r="G129">
            <v>461.66</v>
          </cell>
          <cell r="H129">
            <v>3202.73</v>
          </cell>
        </row>
        <row r="130">
          <cell r="A130" t="str">
            <v>ELIZABETH ANGELA DE ANDRADE SOUZA</v>
          </cell>
          <cell r="B130" t="str">
            <v>TECNICO (A) DE ENFERMAGEM</v>
          </cell>
          <cell r="C130">
            <v>1868.63</v>
          </cell>
          <cell r="D130">
            <v>0</v>
          </cell>
          <cell r="E130">
            <v>0</v>
          </cell>
          <cell r="F130">
            <v>2414.12</v>
          </cell>
          <cell r="G130">
            <v>197.47</v>
          </cell>
          <cell r="H130">
            <v>2216.65</v>
          </cell>
        </row>
        <row r="131">
          <cell r="A131" t="str">
            <v>SAMUEL SOUZA ALVES</v>
          </cell>
          <cell r="B131" t="str">
            <v>TECNICO (A) DE LABORATORIO</v>
          </cell>
          <cell r="C131">
            <v>2278.91</v>
          </cell>
          <cell r="D131">
            <v>0</v>
          </cell>
          <cell r="E131">
            <v>0</v>
          </cell>
          <cell r="F131">
            <v>2656.86</v>
          </cell>
          <cell r="G131">
            <v>221.87</v>
          </cell>
          <cell r="H131">
            <v>2434.9899999999998</v>
          </cell>
        </row>
        <row r="132">
          <cell r="A132" t="str">
            <v>VERA INES SILVA VIANA</v>
          </cell>
          <cell r="B132" t="str">
            <v>TECNICO (A) DE ENFERMAGEM</v>
          </cell>
          <cell r="C132">
            <v>1868.63</v>
          </cell>
          <cell r="D132">
            <v>0</v>
          </cell>
          <cell r="E132">
            <v>0</v>
          </cell>
          <cell r="F132">
            <v>2226.06</v>
          </cell>
          <cell r="G132">
            <v>180.54</v>
          </cell>
          <cell r="H132">
            <v>2045.52</v>
          </cell>
        </row>
        <row r="133">
          <cell r="A133" t="str">
            <v>VIVIANE RODRIGUES LINO TEIXEIRA</v>
          </cell>
          <cell r="B133" t="str">
            <v>MEDICO (A) OBSTETRA</v>
          </cell>
          <cell r="C133">
            <v>13686.36</v>
          </cell>
          <cell r="D133">
            <v>0</v>
          </cell>
          <cell r="E133">
            <v>0</v>
          </cell>
          <cell r="F133">
            <v>15851.01</v>
          </cell>
          <cell r="G133">
            <v>4005.58</v>
          </cell>
          <cell r="H133">
            <v>11845.43</v>
          </cell>
        </row>
        <row r="134">
          <cell r="A134" t="str">
            <v>TELMA SOUZA DE ASSIS CARNEIRO</v>
          </cell>
          <cell r="B134" t="str">
            <v>TECNICO (A) DE ENFERMAGEM</v>
          </cell>
          <cell r="C134">
            <v>1868.63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 t="str">
            <v>MARISA CLAUDIA MARTINS DA ROCHA</v>
          </cell>
          <cell r="B135" t="str">
            <v>TECNICO (A) DE ENFERMAGEM</v>
          </cell>
          <cell r="C135">
            <v>1868.63</v>
          </cell>
          <cell r="D135">
            <v>0</v>
          </cell>
          <cell r="E135">
            <v>0</v>
          </cell>
          <cell r="F135">
            <v>2358.06</v>
          </cell>
          <cell r="G135">
            <v>192.42</v>
          </cell>
          <cell r="H135">
            <v>2165.64</v>
          </cell>
        </row>
        <row r="136">
          <cell r="A136" t="str">
            <v>DANIELA GOMES REIS</v>
          </cell>
          <cell r="B136" t="str">
            <v>TECNICO (A) DE ENFERMAGEM</v>
          </cell>
          <cell r="C136">
            <v>1868.63</v>
          </cell>
          <cell r="D136">
            <v>0</v>
          </cell>
          <cell r="E136">
            <v>0</v>
          </cell>
          <cell r="F136">
            <v>2542.98</v>
          </cell>
          <cell r="G136">
            <v>209.06</v>
          </cell>
          <cell r="H136">
            <v>2333.92</v>
          </cell>
        </row>
        <row r="137">
          <cell r="A137" t="str">
            <v>SILVIA LUCAS FONTENELLE DE OLIVEIRA</v>
          </cell>
          <cell r="B137" t="str">
            <v>TECNICO (A) DE ENFERMAGEM</v>
          </cell>
          <cell r="C137">
            <v>1868.63</v>
          </cell>
          <cell r="D137">
            <v>830.33</v>
          </cell>
          <cell r="E137">
            <v>1075.68</v>
          </cell>
          <cell r="F137">
            <v>5029.84</v>
          </cell>
          <cell r="G137">
            <v>5029.84</v>
          </cell>
          <cell r="H137">
            <v>0</v>
          </cell>
        </row>
        <row r="138">
          <cell r="A138" t="str">
            <v>AUGUSTO CESAR STRELOW DE OLIVEIRA</v>
          </cell>
          <cell r="B138" t="str">
            <v>TECNICO (A) DE SEGURANCA DO TRABALHO</v>
          </cell>
          <cell r="C138">
            <v>2548.14</v>
          </cell>
          <cell r="D138">
            <v>0</v>
          </cell>
          <cell r="E138">
            <v>0</v>
          </cell>
          <cell r="F138">
            <v>2939.55</v>
          </cell>
          <cell r="G138">
            <v>278.26</v>
          </cell>
          <cell r="H138">
            <v>2661.29</v>
          </cell>
        </row>
        <row r="139">
          <cell r="A139" t="str">
            <v>DALLILA RODRIGUES DA SILVA</v>
          </cell>
          <cell r="B139" t="str">
            <v>TECNICO (A) DE ENFERMAGEM</v>
          </cell>
          <cell r="C139">
            <v>1868.63</v>
          </cell>
          <cell r="D139">
            <v>0</v>
          </cell>
          <cell r="E139">
            <v>0</v>
          </cell>
          <cell r="F139">
            <v>2389.56</v>
          </cell>
          <cell r="G139">
            <v>195.26</v>
          </cell>
          <cell r="H139">
            <v>2194.3000000000002</v>
          </cell>
        </row>
        <row r="140">
          <cell r="A140" t="str">
            <v>CARLA CRISTINA SANTOS DA SILVA</v>
          </cell>
          <cell r="B140" t="str">
            <v>COORDENADOR (A) DE ENFERMAGEM</v>
          </cell>
          <cell r="C140">
            <v>3428.2</v>
          </cell>
          <cell r="D140">
            <v>0</v>
          </cell>
          <cell r="E140">
            <v>0</v>
          </cell>
          <cell r="F140">
            <v>7814.8</v>
          </cell>
          <cell r="G140">
            <v>1795.62</v>
          </cell>
          <cell r="H140">
            <v>6019.18</v>
          </cell>
        </row>
        <row r="141">
          <cell r="A141" t="str">
            <v>CARLOS AUGUSTO PEREIRA SILVA</v>
          </cell>
          <cell r="B141" t="str">
            <v>OFICIAL DE MANUTENÇÃO</v>
          </cell>
          <cell r="C141">
            <v>2050</v>
          </cell>
          <cell r="D141">
            <v>0</v>
          </cell>
          <cell r="E141">
            <v>0</v>
          </cell>
          <cell r="F141">
            <v>2767.5</v>
          </cell>
          <cell r="G141">
            <v>255.15</v>
          </cell>
          <cell r="H141">
            <v>2512.35</v>
          </cell>
        </row>
        <row r="142">
          <cell r="A142" t="str">
            <v>PAULA CHRISTINA CANDIDA BARROS</v>
          </cell>
          <cell r="B142" t="str">
            <v>ENFERMEIRO (A)</v>
          </cell>
          <cell r="C142">
            <v>3085</v>
          </cell>
          <cell r="D142">
            <v>0</v>
          </cell>
          <cell r="E142">
            <v>0</v>
          </cell>
          <cell r="F142">
            <v>3503.25</v>
          </cell>
          <cell r="G142">
            <v>399.32</v>
          </cell>
          <cell r="H142">
            <v>3103.93</v>
          </cell>
        </row>
        <row r="143">
          <cell r="A143" t="str">
            <v>CAIO CESAR RODRIGUES SILVA</v>
          </cell>
          <cell r="B143" t="str">
            <v>TECNICO (A) DE SEGURANCA DO TRABALHO</v>
          </cell>
          <cell r="C143">
            <v>2548.14</v>
          </cell>
          <cell r="D143">
            <v>0</v>
          </cell>
          <cell r="E143">
            <v>0</v>
          </cell>
          <cell r="F143">
            <v>2939.55</v>
          </cell>
          <cell r="G143">
            <v>431.15</v>
          </cell>
          <cell r="H143">
            <v>2508.4</v>
          </cell>
        </row>
        <row r="144">
          <cell r="A144" t="str">
            <v>JERRAYNE OLIVEIRA NEVES</v>
          </cell>
          <cell r="B144" t="str">
            <v>FONOAUDIOLOGO (A)</v>
          </cell>
          <cell r="C144">
            <v>3686.01</v>
          </cell>
          <cell r="D144">
            <v>0</v>
          </cell>
          <cell r="E144">
            <v>0</v>
          </cell>
          <cell r="F144">
            <v>4134.3100000000004</v>
          </cell>
          <cell r="G144">
            <v>575.25</v>
          </cell>
          <cell r="H144">
            <v>3559.06</v>
          </cell>
        </row>
        <row r="145">
          <cell r="A145" t="str">
            <v>HANDERSON MORENO FORTES MAMEDE</v>
          </cell>
          <cell r="B145" t="str">
            <v>ENCARREGADO (A) DE MANUTENCAO</v>
          </cell>
          <cell r="C145">
            <v>2727.67</v>
          </cell>
          <cell r="D145">
            <v>0</v>
          </cell>
          <cell r="E145">
            <v>0</v>
          </cell>
          <cell r="F145">
            <v>3682.35</v>
          </cell>
          <cell r="G145">
            <v>447.68</v>
          </cell>
          <cell r="H145">
            <v>3234.67</v>
          </cell>
        </row>
        <row r="146">
          <cell r="A146" t="str">
            <v>GUILHERME GUERRA NEVES</v>
          </cell>
          <cell r="B146" t="str">
            <v>ASSISTENTE ADMINISTRATIVO</v>
          </cell>
          <cell r="C146">
            <v>1868.63</v>
          </cell>
          <cell r="D146">
            <v>0</v>
          </cell>
          <cell r="E146">
            <v>0</v>
          </cell>
          <cell r="F146">
            <v>2278.59</v>
          </cell>
          <cell r="G146">
            <v>297.39</v>
          </cell>
          <cell r="H146">
            <v>1981.2</v>
          </cell>
        </row>
        <row r="147">
          <cell r="A147" t="str">
            <v>ANA MARIA DIAS FERNANDES</v>
          </cell>
          <cell r="B147" t="str">
            <v>ENFERMEIRO (A)</v>
          </cell>
          <cell r="C147">
            <v>3085</v>
          </cell>
          <cell r="D147">
            <v>0</v>
          </cell>
          <cell r="E147">
            <v>0</v>
          </cell>
          <cell r="F147">
            <v>3761.04</v>
          </cell>
          <cell r="G147">
            <v>468.93</v>
          </cell>
          <cell r="H147">
            <v>3292.11</v>
          </cell>
        </row>
        <row r="148">
          <cell r="A148" t="str">
            <v>JOSE FRANCISCO DE OLIVEIRA DANTAS</v>
          </cell>
          <cell r="B148" t="str">
            <v>ASSISTENTE PATRIMONIAL</v>
          </cell>
          <cell r="C148">
            <v>1868.63</v>
          </cell>
          <cell r="D148">
            <v>0</v>
          </cell>
          <cell r="E148">
            <v>0</v>
          </cell>
          <cell r="F148">
            <v>2226.06</v>
          </cell>
          <cell r="G148">
            <v>292.66000000000003</v>
          </cell>
          <cell r="H148">
            <v>1933.4</v>
          </cell>
        </row>
        <row r="149">
          <cell r="A149" t="str">
            <v>MARIA CLARA PIRES</v>
          </cell>
          <cell r="B149" t="str">
            <v>TECNICO (A) DE RADIOLOGIA</v>
          </cell>
          <cell r="C149">
            <v>2652.25</v>
          </cell>
          <cell r="D149">
            <v>0</v>
          </cell>
          <cell r="E149">
            <v>0</v>
          </cell>
          <cell r="F149">
            <v>3713.15</v>
          </cell>
          <cell r="G149">
            <v>456</v>
          </cell>
          <cell r="H149">
            <v>3257.15</v>
          </cell>
        </row>
        <row r="150">
          <cell r="A150" t="str">
            <v>EDNA CAIXETA ALVES DOS SANTOS</v>
          </cell>
          <cell r="B150" t="str">
            <v>TECNICO (A) DE ENFERMAGEM</v>
          </cell>
          <cell r="C150">
            <v>1868.63</v>
          </cell>
          <cell r="D150">
            <v>0</v>
          </cell>
          <cell r="E150">
            <v>0</v>
          </cell>
          <cell r="F150">
            <v>2741.79</v>
          </cell>
          <cell r="G150">
            <v>232.07</v>
          </cell>
          <cell r="H150">
            <v>2509.7199999999998</v>
          </cell>
        </row>
        <row r="151">
          <cell r="A151" t="str">
            <v>MATHEUS RODRIGUES PEREIRA</v>
          </cell>
          <cell r="B151" t="str">
            <v>ASSISTENTE ADMINISTRATIVO</v>
          </cell>
          <cell r="C151">
            <v>1868.63</v>
          </cell>
          <cell r="D151">
            <v>0</v>
          </cell>
          <cell r="E151">
            <v>0</v>
          </cell>
          <cell r="F151">
            <v>2252.46</v>
          </cell>
          <cell r="G151">
            <v>182.92</v>
          </cell>
          <cell r="H151">
            <v>2069.54</v>
          </cell>
        </row>
        <row r="152">
          <cell r="A152" t="str">
            <v>YASMIN ALVES BORBA NETO</v>
          </cell>
          <cell r="B152" t="str">
            <v>TECNICO (A) DE ENFERMAGEM</v>
          </cell>
          <cell r="C152">
            <v>1868.63</v>
          </cell>
          <cell r="D152">
            <v>0</v>
          </cell>
          <cell r="E152">
            <v>0</v>
          </cell>
          <cell r="F152">
            <v>2226.06</v>
          </cell>
          <cell r="G152">
            <v>180.54</v>
          </cell>
          <cell r="H152">
            <v>2045.52</v>
          </cell>
        </row>
        <row r="153">
          <cell r="A153" t="str">
            <v>JULIANA PAIXAO SILVA PINTO</v>
          </cell>
          <cell r="B153" t="str">
            <v>DIRETOR (A) OPERACIONAL</v>
          </cell>
          <cell r="C153">
            <v>12820</v>
          </cell>
          <cell r="D153">
            <v>0</v>
          </cell>
          <cell r="E153">
            <v>0</v>
          </cell>
          <cell r="F153">
            <v>13461</v>
          </cell>
          <cell r="G153">
            <v>3452.6</v>
          </cell>
          <cell r="H153">
            <v>10008.4</v>
          </cell>
        </row>
        <row r="154">
          <cell r="A154" t="str">
            <v>ALZIRA TEIXEIRA CHAGAS DE ARRUDA</v>
          </cell>
          <cell r="B154" t="str">
            <v>AUXILIAR DE FARMACIA</v>
          </cell>
          <cell r="C154">
            <v>1698.74</v>
          </cell>
          <cell r="D154">
            <v>0</v>
          </cell>
          <cell r="E154">
            <v>0</v>
          </cell>
          <cell r="F154">
            <v>2047.68</v>
          </cell>
          <cell r="G154">
            <v>266.41000000000003</v>
          </cell>
          <cell r="H154">
            <v>1781.27</v>
          </cell>
        </row>
        <row r="155">
          <cell r="A155" t="str">
            <v>WINNY SILVEIRA ARANTES ALCOVIAS</v>
          </cell>
          <cell r="B155" t="str">
            <v>COORDENADOR (A) DE ENFERMAGEM</v>
          </cell>
          <cell r="C155">
            <v>3428.2</v>
          </cell>
          <cell r="D155">
            <v>0</v>
          </cell>
          <cell r="E155">
            <v>0</v>
          </cell>
          <cell r="F155">
            <v>4863.6099999999997</v>
          </cell>
          <cell r="G155">
            <v>830.59</v>
          </cell>
          <cell r="H155">
            <v>4033.02</v>
          </cell>
        </row>
        <row r="156">
          <cell r="A156" t="str">
            <v>ALESSANDRA MORAIS PINHEIRO NOLASCO</v>
          </cell>
          <cell r="B156" t="str">
            <v>ENFERMEIRO (A)</v>
          </cell>
          <cell r="C156">
            <v>3085</v>
          </cell>
          <cell r="D156">
            <v>0</v>
          </cell>
          <cell r="E156">
            <v>0</v>
          </cell>
          <cell r="F156">
            <v>3503.25</v>
          </cell>
          <cell r="G156">
            <v>399.32</v>
          </cell>
          <cell r="H156">
            <v>3103.93</v>
          </cell>
        </row>
        <row r="157">
          <cell r="A157" t="str">
            <v>DAYANNA MOTA DA SILVA</v>
          </cell>
          <cell r="B157" t="str">
            <v>TECNICO (A) DE LABORATORIO</v>
          </cell>
          <cell r="C157">
            <v>2278.91</v>
          </cell>
          <cell r="D157">
            <v>0</v>
          </cell>
          <cell r="E157">
            <v>0</v>
          </cell>
          <cell r="F157">
            <v>2656.86</v>
          </cell>
          <cell r="G157">
            <v>221.87</v>
          </cell>
          <cell r="H157">
            <v>2434.9899999999998</v>
          </cell>
        </row>
        <row r="158">
          <cell r="A158" t="str">
            <v>GERALDA DIVINA DOS SANTOS</v>
          </cell>
          <cell r="B158" t="str">
            <v>TECNICO (A) DE ENFERMAGEM</v>
          </cell>
          <cell r="C158">
            <v>1868.63</v>
          </cell>
          <cell r="D158">
            <v>0</v>
          </cell>
          <cell r="E158">
            <v>0</v>
          </cell>
          <cell r="F158">
            <v>2226.06</v>
          </cell>
          <cell r="G158">
            <v>180.54</v>
          </cell>
          <cell r="H158">
            <v>2045.52</v>
          </cell>
        </row>
        <row r="159">
          <cell r="A159" t="str">
            <v>ARIAN DE LIMAS MELO</v>
          </cell>
          <cell r="B159" t="str">
            <v>ESTAGIARIO (A)</v>
          </cell>
          <cell r="C159">
            <v>600</v>
          </cell>
          <cell r="D159">
            <v>0</v>
          </cell>
          <cell r="E159">
            <v>0</v>
          </cell>
          <cell r="F159">
            <v>490.01</v>
          </cell>
          <cell r="G159">
            <v>490.01</v>
          </cell>
          <cell r="H159">
            <v>0</v>
          </cell>
        </row>
        <row r="160">
          <cell r="A160" t="str">
            <v>KAYLANE VITORIA SANTOS CARNEIRO</v>
          </cell>
          <cell r="B160" t="str">
            <v>ASSISTENTE ADMINISTRATIVO</v>
          </cell>
          <cell r="C160">
            <v>1868.63</v>
          </cell>
          <cell r="D160">
            <v>0</v>
          </cell>
          <cell r="E160">
            <v>0</v>
          </cell>
          <cell r="F160">
            <v>2226.06</v>
          </cell>
          <cell r="G160">
            <v>292.66000000000003</v>
          </cell>
          <cell r="H160">
            <v>1933.4</v>
          </cell>
        </row>
        <row r="161">
          <cell r="A161" t="str">
            <v>BRENDA CASTILHO NERIS</v>
          </cell>
          <cell r="B161" t="str">
            <v>ENFERMEIRO (A)</v>
          </cell>
          <cell r="C161">
            <v>3771.03</v>
          </cell>
          <cell r="D161">
            <v>0</v>
          </cell>
          <cell r="E161">
            <v>0</v>
          </cell>
          <cell r="F161">
            <v>4223.58</v>
          </cell>
          <cell r="G161">
            <v>601.13</v>
          </cell>
          <cell r="H161">
            <v>3622.45</v>
          </cell>
        </row>
        <row r="162">
          <cell r="A162" t="str">
            <v>ANA MARIA ABREU GUIMARAES</v>
          </cell>
          <cell r="B162" t="str">
            <v>ENFERMEIRO (A)</v>
          </cell>
          <cell r="C162">
            <v>3085</v>
          </cell>
          <cell r="D162">
            <v>0</v>
          </cell>
          <cell r="E162">
            <v>0</v>
          </cell>
          <cell r="F162">
            <v>3503.25</v>
          </cell>
          <cell r="G162">
            <v>399.32</v>
          </cell>
          <cell r="H162">
            <v>3103.93</v>
          </cell>
        </row>
        <row r="163">
          <cell r="A163" t="str">
            <v>CARLOS ALEXANDRE MENDES DOS SANTOS</v>
          </cell>
          <cell r="B163" t="str">
            <v>AUXILIAR DE FARMACIA</v>
          </cell>
          <cell r="C163">
            <v>1698.74</v>
          </cell>
          <cell r="D163">
            <v>0</v>
          </cell>
          <cell r="E163">
            <v>0</v>
          </cell>
          <cell r="F163">
            <v>1962.74</v>
          </cell>
          <cell r="G163">
            <v>203.93</v>
          </cell>
          <cell r="H163">
            <v>1758.81</v>
          </cell>
        </row>
        <row r="164">
          <cell r="A164" t="str">
            <v>FERNANDA MARINHO LIMA</v>
          </cell>
          <cell r="B164" t="str">
            <v>FARMACEUTICO (A)</v>
          </cell>
          <cell r="C164">
            <v>3175.46</v>
          </cell>
          <cell r="D164">
            <v>0</v>
          </cell>
          <cell r="E164">
            <v>0</v>
          </cell>
          <cell r="F164">
            <v>3598.23</v>
          </cell>
          <cell r="G164">
            <v>562.57000000000005</v>
          </cell>
          <cell r="H164">
            <v>3035.66</v>
          </cell>
        </row>
        <row r="165">
          <cell r="A165" t="str">
            <v>KELLY RODRIGUES DOS SANTOS</v>
          </cell>
          <cell r="B165" t="str">
            <v>ENFERMEIRO (A) OBSTETRA</v>
          </cell>
          <cell r="C165">
            <v>3719.63</v>
          </cell>
          <cell r="D165">
            <v>0</v>
          </cell>
          <cell r="E165">
            <v>0</v>
          </cell>
          <cell r="F165">
            <v>4541.57</v>
          </cell>
          <cell r="G165">
            <v>685.29</v>
          </cell>
          <cell r="H165">
            <v>3856.28</v>
          </cell>
        </row>
        <row r="166">
          <cell r="A166" t="str">
            <v>FRANCISCA FRANCINEIA DOS SANTOS</v>
          </cell>
          <cell r="B166" t="str">
            <v>ENFERMEIRO (A) OBSTETRA</v>
          </cell>
          <cell r="C166">
            <v>3719.63</v>
          </cell>
          <cell r="D166">
            <v>0</v>
          </cell>
          <cell r="E166">
            <v>0</v>
          </cell>
          <cell r="F166">
            <v>5165.1000000000004</v>
          </cell>
          <cell r="G166">
            <v>935.9</v>
          </cell>
          <cell r="H166">
            <v>4229.2</v>
          </cell>
        </row>
        <row r="167">
          <cell r="A167" t="str">
            <v>GUILHERME DE FARIA LIMA</v>
          </cell>
          <cell r="B167" t="str">
            <v>AUXILIAR DE FARMACIA</v>
          </cell>
          <cell r="C167">
            <v>1698.74</v>
          </cell>
          <cell r="D167">
            <v>0</v>
          </cell>
          <cell r="E167">
            <v>0</v>
          </cell>
          <cell r="F167">
            <v>2047.68</v>
          </cell>
          <cell r="G167">
            <v>164.49</v>
          </cell>
          <cell r="H167">
            <v>1883.19</v>
          </cell>
        </row>
        <row r="168">
          <cell r="A168" t="str">
            <v>GABRIELA DOS ANJOS CARVALHO</v>
          </cell>
          <cell r="B168" t="str">
            <v>ENFERMEIRO (A)</v>
          </cell>
          <cell r="C168">
            <v>3085</v>
          </cell>
          <cell r="D168">
            <v>0</v>
          </cell>
          <cell r="E168">
            <v>0</v>
          </cell>
          <cell r="F168">
            <v>3588.95</v>
          </cell>
          <cell r="G168">
            <v>394.72</v>
          </cell>
          <cell r="H168">
            <v>3194.23</v>
          </cell>
        </row>
        <row r="169">
          <cell r="A169" t="str">
            <v>ANA CASSIA ALVES COSTA</v>
          </cell>
          <cell r="B169" t="str">
            <v>ASSISTENTE ADMINISTRATIVO</v>
          </cell>
          <cell r="C169">
            <v>1868.63</v>
          </cell>
          <cell r="D169">
            <v>0</v>
          </cell>
          <cell r="E169">
            <v>0</v>
          </cell>
          <cell r="F169">
            <v>2250.92</v>
          </cell>
          <cell r="G169">
            <v>182.78</v>
          </cell>
          <cell r="H169">
            <v>2068.14</v>
          </cell>
        </row>
        <row r="170">
          <cell r="A170" t="str">
            <v>ANA CAROLINA BORGES RODRIGUES QUINTANILHA</v>
          </cell>
          <cell r="B170" t="str">
            <v>ENFERMEIRO (A)</v>
          </cell>
          <cell r="C170">
            <v>3085</v>
          </cell>
          <cell r="D170">
            <v>0</v>
          </cell>
          <cell r="E170">
            <v>0</v>
          </cell>
          <cell r="F170">
            <v>3945.5</v>
          </cell>
          <cell r="G170">
            <v>486.07</v>
          </cell>
          <cell r="H170">
            <v>3459.43</v>
          </cell>
        </row>
        <row r="171">
          <cell r="A171" t="str">
            <v>SUSY XAVIER SILVA</v>
          </cell>
          <cell r="B171" t="str">
            <v>ENFERMEIRO (A)</v>
          </cell>
          <cell r="C171">
            <v>3085</v>
          </cell>
          <cell r="D171">
            <v>0</v>
          </cell>
          <cell r="E171">
            <v>0</v>
          </cell>
          <cell r="F171">
            <v>3991.34</v>
          </cell>
          <cell r="G171">
            <v>526.84</v>
          </cell>
          <cell r="H171">
            <v>3464.5</v>
          </cell>
        </row>
        <row r="172">
          <cell r="A172" t="str">
            <v>TIAGO PEREIRA DE SANT ANA</v>
          </cell>
          <cell r="B172" t="str">
            <v>ANALISTA ADMINISTRATIVO PLENO</v>
          </cell>
          <cell r="C172">
            <v>3739.17</v>
          </cell>
          <cell r="D172">
            <v>0</v>
          </cell>
          <cell r="E172">
            <v>0</v>
          </cell>
          <cell r="F172">
            <v>3926.13</v>
          </cell>
          <cell r="G172">
            <v>509.3</v>
          </cell>
          <cell r="H172">
            <v>3416.83</v>
          </cell>
        </row>
        <row r="173">
          <cell r="A173" t="str">
            <v>ANA LUCIA SILVA SANTOS</v>
          </cell>
          <cell r="B173" t="str">
            <v>AUXILIAR DE LABORATORIO</v>
          </cell>
          <cell r="C173">
            <v>1320.6</v>
          </cell>
          <cell r="D173">
            <v>0</v>
          </cell>
          <cell r="E173">
            <v>0</v>
          </cell>
          <cell r="F173">
            <v>1650.63</v>
          </cell>
          <cell r="G173">
            <v>207.99</v>
          </cell>
          <cell r="H173">
            <v>1442.64</v>
          </cell>
        </row>
        <row r="174">
          <cell r="A174" t="str">
            <v>MARIA SANTANA DE SOUZA</v>
          </cell>
          <cell r="B174" t="str">
            <v>ENFERMEIRO (A)</v>
          </cell>
          <cell r="C174">
            <v>3085</v>
          </cell>
          <cell r="D174">
            <v>0</v>
          </cell>
          <cell r="E174">
            <v>0</v>
          </cell>
          <cell r="F174">
            <v>3850.65</v>
          </cell>
          <cell r="G174">
            <v>493.12</v>
          </cell>
          <cell r="H174">
            <v>3357.53</v>
          </cell>
        </row>
        <row r="175">
          <cell r="A175" t="str">
            <v>FERNANDA OLIVEIRA DA SILVA</v>
          </cell>
          <cell r="B175" t="str">
            <v>ENFERMEIRO (A)</v>
          </cell>
          <cell r="C175">
            <v>3085</v>
          </cell>
          <cell r="D175">
            <v>0</v>
          </cell>
          <cell r="E175">
            <v>0</v>
          </cell>
          <cell r="F175">
            <v>3503.25</v>
          </cell>
          <cell r="G175">
            <v>399.32</v>
          </cell>
          <cell r="H175">
            <v>3103.93</v>
          </cell>
        </row>
        <row r="176">
          <cell r="A176" t="str">
            <v>BRUNA VICTOR FERREIRA</v>
          </cell>
          <cell r="B176" t="str">
            <v>ENFERMEIRO (A)</v>
          </cell>
          <cell r="C176">
            <v>3085</v>
          </cell>
          <cell r="D176">
            <v>0</v>
          </cell>
          <cell r="E176">
            <v>0</v>
          </cell>
          <cell r="F176">
            <v>3970.02</v>
          </cell>
          <cell r="G176">
            <v>527.61</v>
          </cell>
          <cell r="H176">
            <v>3442.41</v>
          </cell>
        </row>
        <row r="177">
          <cell r="A177" t="str">
            <v>GLEICE APARECIDA RODRIGUES</v>
          </cell>
          <cell r="B177" t="str">
            <v>FISIOTERAPEUTA</v>
          </cell>
          <cell r="C177">
            <v>2736.27</v>
          </cell>
          <cell r="D177">
            <v>0</v>
          </cell>
          <cell r="E177">
            <v>0</v>
          </cell>
          <cell r="F177">
            <v>3726.23</v>
          </cell>
          <cell r="G177">
            <v>459.53</v>
          </cell>
          <cell r="H177">
            <v>3266.7</v>
          </cell>
        </row>
        <row r="178">
          <cell r="A178" t="str">
            <v>JOAO BATISTA MACEDO</v>
          </cell>
          <cell r="B178" t="str">
            <v>AUXILIAR ADMINISTRATIVO</v>
          </cell>
          <cell r="C178">
            <v>1794.79</v>
          </cell>
          <cell r="D178">
            <v>0</v>
          </cell>
          <cell r="E178">
            <v>0</v>
          </cell>
          <cell r="F178">
            <v>2148.5300000000002</v>
          </cell>
          <cell r="G178">
            <v>173.56</v>
          </cell>
          <cell r="H178">
            <v>1974.97</v>
          </cell>
        </row>
        <row r="179">
          <cell r="A179" t="str">
            <v>ALENICE LIMA DE ALMEIDA</v>
          </cell>
          <cell r="B179" t="str">
            <v>TECNICO (A) DE ENFERMAGEM</v>
          </cell>
          <cell r="C179">
            <v>1868.63</v>
          </cell>
          <cell r="D179">
            <v>0</v>
          </cell>
          <cell r="E179">
            <v>0</v>
          </cell>
          <cell r="F179">
            <v>2358.06</v>
          </cell>
          <cell r="G179">
            <v>192.42</v>
          </cell>
          <cell r="H179">
            <v>2165.64</v>
          </cell>
        </row>
        <row r="180">
          <cell r="A180" t="str">
            <v>LETICIA DOS SANTOS CAMPOS</v>
          </cell>
          <cell r="B180" t="str">
            <v>ENFERMEIRO (A) OBSTETRA</v>
          </cell>
          <cell r="C180">
            <v>3719.63</v>
          </cell>
          <cell r="D180">
            <v>0</v>
          </cell>
          <cell r="E180">
            <v>0</v>
          </cell>
          <cell r="F180">
            <v>4541.57</v>
          </cell>
          <cell r="G180">
            <v>646.41999999999996</v>
          </cell>
          <cell r="H180">
            <v>3895.15</v>
          </cell>
        </row>
        <row r="181">
          <cell r="A181" t="str">
            <v>MARIANA CAIXETA BASTOS</v>
          </cell>
          <cell r="B181" t="str">
            <v>ASSISTENTE SOCIAL</v>
          </cell>
          <cell r="C181">
            <v>2884.69</v>
          </cell>
          <cell r="D181">
            <v>0</v>
          </cell>
          <cell r="E181">
            <v>0</v>
          </cell>
          <cell r="F181">
            <v>3556.92</v>
          </cell>
          <cell r="G181">
            <v>586.89</v>
          </cell>
          <cell r="H181">
            <v>2970.03</v>
          </cell>
        </row>
        <row r="182">
          <cell r="A182" t="str">
            <v>WILLIAM PAULINO E SILVA</v>
          </cell>
          <cell r="B182" t="str">
            <v>ASSISTENTE ADMINISTRATIVO</v>
          </cell>
          <cell r="C182">
            <v>1868.63</v>
          </cell>
          <cell r="D182">
            <v>0</v>
          </cell>
          <cell r="E182">
            <v>0</v>
          </cell>
          <cell r="F182">
            <v>2567.4499999999998</v>
          </cell>
          <cell r="G182">
            <v>323.39</v>
          </cell>
          <cell r="H182">
            <v>2244.06</v>
          </cell>
        </row>
        <row r="183">
          <cell r="A183" t="str">
            <v>THAYLINE RAMOS DOS SANTOS</v>
          </cell>
          <cell r="B183" t="str">
            <v>TECNICO (A) DE ENFERMAGEM</v>
          </cell>
          <cell r="C183">
            <v>1868.63</v>
          </cell>
          <cell r="D183">
            <v>0</v>
          </cell>
          <cell r="E183">
            <v>0</v>
          </cell>
          <cell r="F183">
            <v>2264.63</v>
          </cell>
          <cell r="G183">
            <v>493.3</v>
          </cell>
          <cell r="H183">
            <v>1771.33</v>
          </cell>
        </row>
        <row r="184">
          <cell r="A184" t="str">
            <v>JHON WARLEY LINO LOREDO</v>
          </cell>
          <cell r="B184" t="str">
            <v>ASSISTENTE DE TI</v>
          </cell>
          <cell r="C184">
            <v>1868.63</v>
          </cell>
          <cell r="D184">
            <v>0</v>
          </cell>
          <cell r="E184">
            <v>0</v>
          </cell>
          <cell r="F184">
            <v>1962.06</v>
          </cell>
          <cell r="G184">
            <v>156.78</v>
          </cell>
          <cell r="H184">
            <v>1805.28</v>
          </cell>
        </row>
        <row r="185">
          <cell r="A185" t="str">
            <v>JOAS SANTANA NASCIMENTO</v>
          </cell>
          <cell r="B185" t="str">
            <v>ASSISTENTE DE TI</v>
          </cell>
          <cell r="C185">
            <v>1868.63</v>
          </cell>
          <cell r="D185">
            <v>0</v>
          </cell>
          <cell r="E185">
            <v>0</v>
          </cell>
          <cell r="F185">
            <v>1962.06</v>
          </cell>
          <cell r="G185">
            <v>268.89999999999998</v>
          </cell>
          <cell r="H185">
            <v>1693.16</v>
          </cell>
        </row>
        <row r="186">
          <cell r="A186" t="str">
            <v>GABRIELA MOURA BORTOLUCCI</v>
          </cell>
          <cell r="B186" t="str">
            <v>AUXILIAR DE SERVICOS GERAIS</v>
          </cell>
          <cell r="C186">
            <v>1320.6</v>
          </cell>
          <cell r="D186">
            <v>0</v>
          </cell>
          <cell r="E186">
            <v>0</v>
          </cell>
          <cell r="F186">
            <v>1836.3</v>
          </cell>
          <cell r="G186">
            <v>213.93</v>
          </cell>
          <cell r="H186">
            <v>1622.37</v>
          </cell>
        </row>
        <row r="187">
          <cell r="A187" t="str">
            <v>GABRIELA DE FREITAS LOPES</v>
          </cell>
          <cell r="B187" t="str">
            <v>TECNICO (A) DE ENFERMAGEM</v>
          </cell>
          <cell r="C187">
            <v>1868.63</v>
          </cell>
          <cell r="D187">
            <v>0</v>
          </cell>
          <cell r="E187">
            <v>0</v>
          </cell>
          <cell r="F187">
            <v>2697.53</v>
          </cell>
          <cell r="G187">
            <v>226.75</v>
          </cell>
          <cell r="H187">
            <v>2470.7800000000002</v>
          </cell>
        </row>
        <row r="188">
          <cell r="A188" t="str">
            <v>OZAILDE FERREIRA REIS</v>
          </cell>
          <cell r="B188" t="str">
            <v>TECNICO (A) DE ENFERMAGEM</v>
          </cell>
          <cell r="C188">
            <v>1868.63</v>
          </cell>
          <cell r="D188">
            <v>0</v>
          </cell>
          <cell r="E188">
            <v>0</v>
          </cell>
          <cell r="F188">
            <v>2132.63</v>
          </cell>
          <cell r="G188">
            <v>235.02</v>
          </cell>
          <cell r="H188">
            <v>1897.61</v>
          </cell>
        </row>
        <row r="189">
          <cell r="A189" t="str">
            <v>BARBARA DOS SANTOS NEVES</v>
          </cell>
          <cell r="B189" t="str">
            <v>TECNICO (A) DE ENFERMAGEM</v>
          </cell>
          <cell r="C189">
            <v>1868.63</v>
          </cell>
          <cell r="D189">
            <v>0</v>
          </cell>
          <cell r="E189">
            <v>0</v>
          </cell>
          <cell r="F189">
            <v>2358.06</v>
          </cell>
          <cell r="G189">
            <v>304.54000000000002</v>
          </cell>
          <cell r="H189">
            <v>2053.52</v>
          </cell>
        </row>
        <row r="190">
          <cell r="A190" t="str">
            <v>MARIA APARECIDA RODRIGUES</v>
          </cell>
          <cell r="B190" t="str">
            <v>TECNICO (A) DE ENFERMAGEM</v>
          </cell>
          <cell r="C190">
            <v>1868.63</v>
          </cell>
          <cell r="D190">
            <v>0</v>
          </cell>
          <cell r="E190">
            <v>0</v>
          </cell>
          <cell r="F190">
            <v>2600.5100000000002</v>
          </cell>
          <cell r="G190">
            <v>215.11</v>
          </cell>
          <cell r="H190">
            <v>2385.4</v>
          </cell>
        </row>
        <row r="191">
          <cell r="A191" t="str">
            <v>AMURIEL CESARIO ALVES DE SOUZA</v>
          </cell>
          <cell r="B191" t="str">
            <v>TECNICO (A) DE ENFERMAGEM</v>
          </cell>
          <cell r="C191">
            <v>1868.63</v>
          </cell>
          <cell r="D191">
            <v>0</v>
          </cell>
          <cell r="E191">
            <v>0</v>
          </cell>
          <cell r="F191">
            <v>2358.06</v>
          </cell>
          <cell r="G191">
            <v>192.42</v>
          </cell>
          <cell r="H191">
            <v>2165.64</v>
          </cell>
        </row>
        <row r="192">
          <cell r="A192" t="str">
            <v>MARCILENE LUCIA DE OLIVEIRA CARVALHO</v>
          </cell>
          <cell r="B192" t="str">
            <v>TECNICO (A) DE ENFERMAGEM</v>
          </cell>
          <cell r="C192">
            <v>1868.63</v>
          </cell>
          <cell r="D192">
            <v>0</v>
          </cell>
          <cell r="E192">
            <v>0</v>
          </cell>
          <cell r="F192">
            <v>2226.06</v>
          </cell>
          <cell r="G192">
            <v>180.54</v>
          </cell>
          <cell r="H192">
            <v>2045.52</v>
          </cell>
        </row>
        <row r="193">
          <cell r="A193" t="str">
            <v>VANDERLEI FRANCISCO BARBOSA</v>
          </cell>
          <cell r="B193" t="str">
            <v>OFICIAL DE MANUTENÇÃO</v>
          </cell>
          <cell r="C193">
            <v>2050</v>
          </cell>
          <cell r="D193">
            <v>0</v>
          </cell>
          <cell r="E193">
            <v>0</v>
          </cell>
          <cell r="F193">
            <v>2767.5</v>
          </cell>
          <cell r="G193">
            <v>235.15</v>
          </cell>
          <cell r="H193">
            <v>2532.35</v>
          </cell>
        </row>
        <row r="194">
          <cell r="A194" t="str">
            <v>PAULO HENRIQUE EPIFANIO DE OLIVEIRA</v>
          </cell>
          <cell r="B194" t="str">
            <v>OFICIAL DE MANUTENÇÃO</v>
          </cell>
          <cell r="C194">
            <v>2050</v>
          </cell>
          <cell r="D194">
            <v>922.51</v>
          </cell>
          <cell r="E194">
            <v>691.88</v>
          </cell>
          <cell r="F194">
            <v>1798.89</v>
          </cell>
          <cell r="G194">
            <v>1798.89</v>
          </cell>
          <cell r="H194">
            <v>0</v>
          </cell>
        </row>
        <row r="195">
          <cell r="A195" t="str">
            <v>RENATO GRACIANO DE SOUZA</v>
          </cell>
          <cell r="B195" t="str">
            <v>GERENTE DE ENFERMAGEM</v>
          </cell>
          <cell r="C195">
            <v>6666.67</v>
          </cell>
          <cell r="D195">
            <v>0</v>
          </cell>
          <cell r="E195">
            <v>0</v>
          </cell>
          <cell r="F195">
            <v>8333.33</v>
          </cell>
          <cell r="G195">
            <v>1990.35</v>
          </cell>
          <cell r="H195">
            <v>6342.98</v>
          </cell>
        </row>
        <row r="196">
          <cell r="A196" t="str">
            <v>ALESSANDRA MARIA GARCIA</v>
          </cell>
          <cell r="B196" t="str">
            <v>ENFERMEIRO (A)</v>
          </cell>
          <cell r="C196">
            <v>3085</v>
          </cell>
          <cell r="D196">
            <v>0</v>
          </cell>
          <cell r="E196">
            <v>0</v>
          </cell>
          <cell r="F196">
            <v>3503.25</v>
          </cell>
          <cell r="G196">
            <v>511.12</v>
          </cell>
          <cell r="H196">
            <v>2992.13</v>
          </cell>
        </row>
        <row r="197">
          <cell r="A197" t="str">
            <v>ANA CLARA LIMA GUIMARAES</v>
          </cell>
          <cell r="B197" t="str">
            <v>ENFERMEIRO (A)</v>
          </cell>
          <cell r="C197">
            <v>3085</v>
          </cell>
          <cell r="D197">
            <v>0</v>
          </cell>
          <cell r="E197">
            <v>0</v>
          </cell>
          <cell r="F197">
            <v>3503.25</v>
          </cell>
          <cell r="G197">
            <v>399.32</v>
          </cell>
          <cell r="H197">
            <v>3103.93</v>
          </cell>
        </row>
        <row r="198">
          <cell r="A198" t="str">
            <v>JESSICA FERNANDA DA SILVA OLIVEIRA</v>
          </cell>
          <cell r="B198" t="str">
            <v>ENFERMEIRO (A)</v>
          </cell>
          <cell r="C198">
            <v>3085</v>
          </cell>
          <cell r="D198">
            <v>0</v>
          </cell>
          <cell r="E198">
            <v>0</v>
          </cell>
          <cell r="F198">
            <v>3503.25</v>
          </cell>
          <cell r="G198">
            <v>399.32</v>
          </cell>
          <cell r="H198">
            <v>3103.93</v>
          </cell>
        </row>
        <row r="199">
          <cell r="A199" t="str">
            <v>IVALDA PEREIRA MARTINS</v>
          </cell>
          <cell r="B199" t="str">
            <v>TECNICO (A) DE ENFERMAGEM</v>
          </cell>
          <cell r="C199">
            <v>1868.63</v>
          </cell>
          <cell r="D199">
            <v>0</v>
          </cell>
          <cell r="E199">
            <v>0</v>
          </cell>
          <cell r="F199">
            <v>2226.06</v>
          </cell>
          <cell r="G199">
            <v>292.66000000000003</v>
          </cell>
          <cell r="H199">
            <v>1933.4</v>
          </cell>
        </row>
        <row r="200">
          <cell r="A200" t="str">
            <v>ALEXSANDER REZENDE SOUZA</v>
          </cell>
          <cell r="B200" t="str">
            <v>TECNICO (A) DE ENFERMAGEM</v>
          </cell>
          <cell r="C200">
            <v>1868.63</v>
          </cell>
          <cell r="D200">
            <v>0</v>
          </cell>
          <cell r="E200">
            <v>0</v>
          </cell>
          <cell r="F200">
            <v>2358.06</v>
          </cell>
          <cell r="G200">
            <v>192.42</v>
          </cell>
          <cell r="H200">
            <v>2165.64</v>
          </cell>
        </row>
        <row r="201">
          <cell r="A201" t="str">
            <v>FABIO MARCIO VIEIRA</v>
          </cell>
          <cell r="B201" t="str">
            <v>ASSISTENTE DE CUSTOS</v>
          </cell>
          <cell r="C201">
            <v>2243.48</v>
          </cell>
          <cell r="D201">
            <v>0</v>
          </cell>
          <cell r="E201">
            <v>0</v>
          </cell>
          <cell r="F201">
            <v>2355.65</v>
          </cell>
          <cell r="G201">
            <v>192.2</v>
          </cell>
          <cell r="H201">
            <v>2163.4499999999998</v>
          </cell>
        </row>
        <row r="202">
          <cell r="A202" t="str">
            <v>NATHALIA KARINNY MARANHAO DE SOUSA COELHO</v>
          </cell>
          <cell r="B202" t="str">
            <v>FISIOTERAPEUTA</v>
          </cell>
          <cell r="C202">
            <v>2736.27</v>
          </cell>
          <cell r="D202">
            <v>0</v>
          </cell>
          <cell r="E202">
            <v>0</v>
          </cell>
          <cell r="F202">
            <v>3237.48</v>
          </cell>
          <cell r="G202">
            <v>336.36</v>
          </cell>
          <cell r="H202">
            <v>2901.12</v>
          </cell>
        </row>
        <row r="203">
          <cell r="A203" t="str">
            <v>ROBERTO ELIAS DOS SANTOS</v>
          </cell>
          <cell r="B203" t="str">
            <v>TECNICO (A) DE ENFERMAGEM</v>
          </cell>
          <cell r="C203">
            <v>1868.63</v>
          </cell>
          <cell r="D203">
            <v>0</v>
          </cell>
          <cell r="E203">
            <v>0</v>
          </cell>
          <cell r="F203">
            <v>2358.06</v>
          </cell>
          <cell r="G203">
            <v>192.42</v>
          </cell>
          <cell r="H203">
            <v>2165.64</v>
          </cell>
        </row>
        <row r="204">
          <cell r="A204" t="str">
            <v>KASSIA KAROLYNE OLIVEIRA</v>
          </cell>
          <cell r="B204" t="str">
            <v>ENFERMEIRO (A)</v>
          </cell>
          <cell r="C204">
            <v>3085</v>
          </cell>
          <cell r="D204">
            <v>0</v>
          </cell>
          <cell r="E204">
            <v>0</v>
          </cell>
          <cell r="F204">
            <v>1868.4</v>
          </cell>
          <cell r="G204">
            <v>148.35</v>
          </cell>
          <cell r="H204">
            <v>1720.05</v>
          </cell>
        </row>
        <row r="205">
          <cell r="A205" t="str">
            <v>CLAUDIO FERREIRA BASTOS</v>
          </cell>
          <cell r="B205" t="str">
            <v>MAQUEIRO (A)</v>
          </cell>
          <cell r="C205">
            <v>1320.6</v>
          </cell>
          <cell r="D205">
            <v>0</v>
          </cell>
          <cell r="E205">
            <v>0</v>
          </cell>
          <cell r="F205">
            <v>1083.29</v>
          </cell>
          <cell r="G205">
            <v>78.400000000000006</v>
          </cell>
          <cell r="H205">
            <v>1004.89</v>
          </cell>
        </row>
        <row r="206">
          <cell r="A206" t="str">
            <v>GEANE DE MORAIS ANDRADE</v>
          </cell>
          <cell r="B206" t="str">
            <v>BIOMEDICO (A)</v>
          </cell>
          <cell r="C206">
            <v>2919.78</v>
          </cell>
          <cell r="D206">
            <v>0</v>
          </cell>
          <cell r="E206">
            <v>0</v>
          </cell>
          <cell r="F206">
            <v>2681.33</v>
          </cell>
          <cell r="G206">
            <v>224.81</v>
          </cell>
          <cell r="H206">
            <v>2456.52</v>
          </cell>
        </row>
        <row r="207">
          <cell r="A207" t="str">
            <v>JEFTE ARAUJO OLIVEIRA</v>
          </cell>
          <cell r="B207" t="str">
            <v>AGENTE DE PORTARIA</v>
          </cell>
          <cell r="C207">
            <v>1413.35</v>
          </cell>
          <cell r="D207">
            <v>0</v>
          </cell>
          <cell r="E207">
            <v>0</v>
          </cell>
          <cell r="F207">
            <v>1080.69</v>
          </cell>
          <cell r="G207">
            <v>77.91</v>
          </cell>
          <cell r="H207">
            <v>1002.78</v>
          </cell>
        </row>
        <row r="208">
          <cell r="A208" t="str">
            <v>RAYANE DA ROCHA PINTO RIBEIRO</v>
          </cell>
          <cell r="B208" t="str">
            <v>AUXILIAR DE SERVICOS GERAIS</v>
          </cell>
          <cell r="C208">
            <v>1320.6</v>
          </cell>
          <cell r="D208">
            <v>0</v>
          </cell>
          <cell r="E208">
            <v>0</v>
          </cell>
          <cell r="F208">
            <v>684.18</v>
          </cell>
          <cell r="G208">
            <v>49.51</v>
          </cell>
          <cell r="H208">
            <v>634.66999999999996</v>
          </cell>
        </row>
        <row r="209">
          <cell r="A209" t="str">
            <v>SAMARA ROSA DE SOUZA MARCAL</v>
          </cell>
          <cell r="B209" t="str">
            <v>ENFERMEIRO (A) OBSTETRA</v>
          </cell>
          <cell r="C209">
            <v>3719.63</v>
          </cell>
          <cell r="D209">
            <v>0</v>
          </cell>
          <cell r="E209">
            <v>0</v>
          </cell>
          <cell r="F209">
            <v>3481.87</v>
          </cell>
          <cell r="G209">
            <v>371.1</v>
          </cell>
          <cell r="H209">
            <v>3110.77</v>
          </cell>
        </row>
        <row r="210">
          <cell r="A210" t="str">
            <v>TAMMY SANTOS PIMENTA LOPES</v>
          </cell>
          <cell r="B210" t="str">
            <v>ASSISTENTE SOCIAL</v>
          </cell>
          <cell r="C210">
            <v>2884.69</v>
          </cell>
          <cell r="D210">
            <v>0</v>
          </cell>
          <cell r="E210">
            <v>0</v>
          </cell>
          <cell r="F210">
            <v>2726.98</v>
          </cell>
          <cell r="G210">
            <v>230.29</v>
          </cell>
          <cell r="H210">
            <v>2496.69</v>
          </cell>
        </row>
        <row r="211">
          <cell r="A211" t="str">
            <v>CHRISTIANNE VINHAL</v>
          </cell>
          <cell r="B211" t="str">
            <v>AUXILIAR DE SERVICOS GERAIS</v>
          </cell>
          <cell r="C211">
            <v>1320.6</v>
          </cell>
          <cell r="D211">
            <v>0</v>
          </cell>
          <cell r="E211">
            <v>0</v>
          </cell>
          <cell r="F211">
            <v>1430.55</v>
          </cell>
          <cell r="G211">
            <v>108.94</v>
          </cell>
          <cell r="H211">
            <v>1321.61</v>
          </cell>
        </row>
        <row r="212">
          <cell r="A212" t="str">
            <v>AMANDA ALVES SILVA</v>
          </cell>
          <cell r="B212" t="str">
            <v>ASSISTENTE ADMINISTRATIVO</v>
          </cell>
          <cell r="C212">
            <v>1868.63</v>
          </cell>
          <cell r="D212">
            <v>0</v>
          </cell>
          <cell r="E212">
            <v>0</v>
          </cell>
          <cell r="F212">
            <v>1929.25</v>
          </cell>
          <cell r="G212">
            <v>153.83000000000001</v>
          </cell>
          <cell r="H212">
            <v>1775.42</v>
          </cell>
        </row>
        <row r="213">
          <cell r="A213" t="str">
            <v>BENOISA DA SILVA ARAUJO</v>
          </cell>
          <cell r="B213" t="str">
            <v>AUXILIAR DE SERVICOS GERAIS</v>
          </cell>
          <cell r="C213">
            <v>1320.6</v>
          </cell>
          <cell r="D213">
            <v>0</v>
          </cell>
          <cell r="E213">
            <v>0</v>
          </cell>
          <cell r="F213">
            <v>1534.24</v>
          </cell>
          <cell r="G213">
            <v>108.94</v>
          </cell>
          <cell r="H213">
            <v>1425.3</v>
          </cell>
        </row>
        <row r="214">
          <cell r="A214" t="str">
            <v>CLAUDIA DA CONCEICAO</v>
          </cell>
          <cell r="B214" t="str">
            <v>AUXILIAR DE SERVICOS GERAIS</v>
          </cell>
          <cell r="C214">
            <v>1320.6</v>
          </cell>
          <cell r="D214">
            <v>0</v>
          </cell>
          <cell r="E214">
            <v>0</v>
          </cell>
          <cell r="F214">
            <v>1482.39</v>
          </cell>
          <cell r="G214">
            <v>108.94</v>
          </cell>
          <cell r="H214">
            <v>1373.45</v>
          </cell>
        </row>
        <row r="215">
          <cell r="A215" t="str">
            <v>AMANDA VENTURA DA SILVA</v>
          </cell>
          <cell r="B215" t="str">
            <v>TECNICO (A) DE LABORATORIO</v>
          </cell>
          <cell r="C215">
            <v>2278.91</v>
          </cell>
          <cell r="D215">
            <v>0</v>
          </cell>
          <cell r="E215">
            <v>0</v>
          </cell>
          <cell r="F215">
            <v>2391.1799999999998</v>
          </cell>
          <cell r="G215">
            <v>195.4</v>
          </cell>
          <cell r="H215">
            <v>2195.7800000000002</v>
          </cell>
        </row>
        <row r="216">
          <cell r="A216" t="str">
            <v>ALINE BUENO COELHO</v>
          </cell>
          <cell r="B216" t="str">
            <v>ENFERMEIRO (A) OBSTETRA</v>
          </cell>
          <cell r="C216">
            <v>3719.63</v>
          </cell>
          <cell r="D216">
            <v>0</v>
          </cell>
          <cell r="E216">
            <v>0</v>
          </cell>
          <cell r="F216">
            <v>4087.41</v>
          </cell>
          <cell r="G216">
            <v>561.65</v>
          </cell>
          <cell r="H216">
            <v>3525.76</v>
          </cell>
        </row>
        <row r="217">
          <cell r="A217" t="str">
            <v>WERISSON SOUZA DA SILVA</v>
          </cell>
          <cell r="B217" t="str">
            <v>AGENTE DE PORTARIA</v>
          </cell>
          <cell r="C217">
            <v>1413.35</v>
          </cell>
          <cell r="D217">
            <v>0</v>
          </cell>
          <cell r="E217">
            <v>0</v>
          </cell>
          <cell r="F217">
            <v>1608.03</v>
          </cell>
          <cell r="G217">
            <v>109.3</v>
          </cell>
          <cell r="H217">
            <v>1498.73</v>
          </cell>
        </row>
        <row r="218">
          <cell r="A218" t="str">
            <v>LEANDRO PEREIRA DA SILVA</v>
          </cell>
          <cell r="B218" t="str">
            <v>MAQUEIRO (A)</v>
          </cell>
          <cell r="C218">
            <v>1320.6</v>
          </cell>
          <cell r="D218">
            <v>0</v>
          </cell>
          <cell r="E218">
            <v>0</v>
          </cell>
          <cell r="F218">
            <v>1540.59</v>
          </cell>
          <cell r="G218">
            <v>118.85</v>
          </cell>
          <cell r="H218">
            <v>1421.74</v>
          </cell>
        </row>
        <row r="219">
          <cell r="A219" t="str">
            <v>CICERA CELIA CABRAL DE OLIVEIRA</v>
          </cell>
          <cell r="B219" t="str">
            <v>AUXILIAR DE SERVICOS GERAIS</v>
          </cell>
          <cell r="C219">
            <v>1320.6</v>
          </cell>
          <cell r="D219">
            <v>0</v>
          </cell>
          <cell r="E219">
            <v>0</v>
          </cell>
          <cell r="F219">
            <v>1708.09</v>
          </cell>
          <cell r="G219">
            <v>118.85</v>
          </cell>
          <cell r="H219">
            <v>1589.24</v>
          </cell>
        </row>
        <row r="220">
          <cell r="A220" t="str">
            <v>ANTONIO NETO PEREIRA DA SILVA</v>
          </cell>
          <cell r="B220" t="str">
            <v>MAQUEIRO (A)</v>
          </cell>
          <cell r="C220">
            <v>1320.6</v>
          </cell>
          <cell r="D220">
            <v>0</v>
          </cell>
          <cell r="E220">
            <v>0</v>
          </cell>
          <cell r="F220">
            <v>1540.59</v>
          </cell>
          <cell r="G220">
            <v>118.85</v>
          </cell>
          <cell r="H220">
            <v>1421.74</v>
          </cell>
        </row>
        <row r="221">
          <cell r="A221" t="str">
            <v>ANDREZA GERMANO DE CARVALHO</v>
          </cell>
          <cell r="B221" t="str">
            <v>AGENTE DE PORTARIA</v>
          </cell>
          <cell r="C221">
            <v>1413.35</v>
          </cell>
          <cell r="D221">
            <v>0</v>
          </cell>
          <cell r="E221">
            <v>0</v>
          </cell>
          <cell r="F221">
            <v>1492.38</v>
          </cell>
          <cell r="G221">
            <v>109.3</v>
          </cell>
          <cell r="H221">
            <v>1383.08</v>
          </cell>
        </row>
        <row r="222">
          <cell r="A222" t="str">
            <v>ANDREIA DE SOUZA SILVA</v>
          </cell>
          <cell r="B222" t="str">
            <v>AUXILIAR DE SERVICOS GERAIS</v>
          </cell>
          <cell r="C222">
            <v>1320.6</v>
          </cell>
          <cell r="D222">
            <v>0</v>
          </cell>
          <cell r="E222">
            <v>0</v>
          </cell>
          <cell r="F222">
            <v>1179.9000000000001</v>
          </cell>
          <cell r="G222">
            <v>1179.9000000000001</v>
          </cell>
          <cell r="H222">
            <v>0</v>
          </cell>
        </row>
        <row r="223">
          <cell r="A223" t="str">
            <v>SILMARA DE JESUS FERREIRA PEREIRA</v>
          </cell>
          <cell r="B223" t="str">
            <v>AUXILIAR DE SERVICOS GERAIS</v>
          </cell>
          <cell r="C223">
            <v>1320.6</v>
          </cell>
          <cell r="D223">
            <v>0</v>
          </cell>
          <cell r="E223">
            <v>0</v>
          </cell>
          <cell r="F223">
            <v>1652.25</v>
          </cell>
          <cell r="G223">
            <v>118.85</v>
          </cell>
          <cell r="H223">
            <v>1533.4</v>
          </cell>
        </row>
        <row r="224">
          <cell r="A224" t="str">
            <v>ERINELDE FERREIRA MENDES</v>
          </cell>
          <cell r="B224" t="str">
            <v>AUXILIAR DE SERVICOS GERAIS</v>
          </cell>
          <cell r="C224">
            <v>1320.6</v>
          </cell>
          <cell r="D224">
            <v>0</v>
          </cell>
          <cell r="E224">
            <v>0</v>
          </cell>
          <cell r="F224">
            <v>1540.59</v>
          </cell>
          <cell r="G224">
            <v>118.85</v>
          </cell>
          <cell r="H224">
            <v>1421.74</v>
          </cell>
        </row>
        <row r="225">
          <cell r="A225" t="str">
            <v>WEVERTON JUNIOR PEREIRA GOMES</v>
          </cell>
          <cell r="B225" t="str">
            <v>AGENTE DE PORTARIA</v>
          </cell>
          <cell r="C225">
            <v>1413.35</v>
          </cell>
          <cell r="D225">
            <v>0</v>
          </cell>
          <cell r="E225">
            <v>0</v>
          </cell>
          <cell r="F225">
            <v>1484.02</v>
          </cell>
          <cell r="G225">
            <v>113.76</v>
          </cell>
          <cell r="H225">
            <v>1370.26</v>
          </cell>
        </row>
        <row r="226">
          <cell r="A226" t="str">
            <v>JUNIOR GOMES DA SILVA</v>
          </cell>
          <cell r="B226" t="str">
            <v>AGENTE DE PORTARIA</v>
          </cell>
          <cell r="C226">
            <v>1413.35</v>
          </cell>
          <cell r="D226">
            <v>0</v>
          </cell>
          <cell r="E226">
            <v>0</v>
          </cell>
          <cell r="F226">
            <v>1484.02</v>
          </cell>
          <cell r="G226">
            <v>113.76</v>
          </cell>
          <cell r="H226">
            <v>1370.26</v>
          </cell>
        </row>
        <row r="227">
          <cell r="A227" t="str">
            <v>FELIPE AUGUSTO MACIEL RODRIGUES</v>
          </cell>
          <cell r="B227" t="str">
            <v>AGENTE DE PORTARIA</v>
          </cell>
          <cell r="C227">
            <v>1413.35</v>
          </cell>
          <cell r="D227">
            <v>0</v>
          </cell>
          <cell r="E227">
            <v>0</v>
          </cell>
          <cell r="F227">
            <v>1543.84</v>
          </cell>
          <cell r="G227">
            <v>113.76</v>
          </cell>
          <cell r="H227">
            <v>1430.08</v>
          </cell>
        </row>
        <row r="228">
          <cell r="A228" t="str">
            <v>JOCIANE PEREIRA BRAGA</v>
          </cell>
          <cell r="B228" t="str">
            <v>AUXILIAR DE SERVICOS GERAIS</v>
          </cell>
          <cell r="C228">
            <v>1320.6</v>
          </cell>
          <cell r="D228">
            <v>0</v>
          </cell>
          <cell r="E228">
            <v>0</v>
          </cell>
          <cell r="F228">
            <v>1595.61</v>
          </cell>
          <cell r="G228">
            <v>123.8</v>
          </cell>
          <cell r="H228">
            <v>1471.81</v>
          </cell>
        </row>
        <row r="229">
          <cell r="A229" t="str">
            <v>VILMA ALVES DE LIMA</v>
          </cell>
          <cell r="B229" t="str">
            <v>AUXILIAR DE SERVICOS GERAIS</v>
          </cell>
          <cell r="C229">
            <v>1320.6</v>
          </cell>
          <cell r="D229">
            <v>0</v>
          </cell>
          <cell r="E229">
            <v>0</v>
          </cell>
          <cell r="F229">
            <v>1595.61</v>
          </cell>
          <cell r="G229">
            <v>123.8</v>
          </cell>
          <cell r="H229">
            <v>1471.81</v>
          </cell>
        </row>
        <row r="230">
          <cell r="A230" t="str">
            <v>MARIA DOS REIS GOMES DE OLIVEIRA</v>
          </cell>
          <cell r="B230" t="str">
            <v>AUXILIAR DE SERVICOS GERAIS</v>
          </cell>
          <cell r="C230">
            <v>1320.6</v>
          </cell>
          <cell r="D230">
            <v>0</v>
          </cell>
          <cell r="E230">
            <v>0</v>
          </cell>
          <cell r="F230">
            <v>1595.61</v>
          </cell>
          <cell r="G230">
            <v>123.8</v>
          </cell>
          <cell r="H230">
            <v>1471.81</v>
          </cell>
        </row>
        <row r="231">
          <cell r="A231" t="str">
            <v>ANTONIA DE MELO SILVA</v>
          </cell>
          <cell r="B231" t="str">
            <v>AUXILIAR DE SERVICOS GERAIS</v>
          </cell>
          <cell r="C231">
            <v>1320.6</v>
          </cell>
          <cell r="D231">
            <v>0</v>
          </cell>
          <cell r="E231">
            <v>0</v>
          </cell>
          <cell r="F231">
            <v>1595.61</v>
          </cell>
          <cell r="G231">
            <v>123.8</v>
          </cell>
          <cell r="H231">
            <v>1471.81</v>
          </cell>
        </row>
        <row r="232">
          <cell r="A232" t="str">
            <v>ANTONIA ANTAO DE SOUSA</v>
          </cell>
          <cell r="B232" t="str">
            <v>AUXILIAR DE SERVICOS GERAIS</v>
          </cell>
          <cell r="C232">
            <v>1320.6</v>
          </cell>
          <cell r="D232">
            <v>0</v>
          </cell>
          <cell r="E232">
            <v>0</v>
          </cell>
          <cell r="F232">
            <v>1595.61</v>
          </cell>
          <cell r="G232">
            <v>123.8</v>
          </cell>
          <cell r="H232">
            <v>1471.81</v>
          </cell>
        </row>
        <row r="233">
          <cell r="A233" t="str">
            <v>ISABEL SILVA COSTA DE ALMEIDA</v>
          </cell>
          <cell r="B233" t="str">
            <v>AUXILIAR DE SERVICOS GERAIS</v>
          </cell>
          <cell r="C233">
            <v>1320.6</v>
          </cell>
          <cell r="D233">
            <v>0</v>
          </cell>
          <cell r="E233">
            <v>0</v>
          </cell>
          <cell r="F233">
            <v>1595.61</v>
          </cell>
          <cell r="G233">
            <v>123.8</v>
          </cell>
          <cell r="H233">
            <v>1471.81</v>
          </cell>
        </row>
        <row r="234">
          <cell r="A234" t="str">
            <v>ELIENI MARIA DE LIMA PAZ</v>
          </cell>
          <cell r="B234" t="str">
            <v>AUXILIAR DE SERVICOS GERAIS</v>
          </cell>
          <cell r="C234">
            <v>1320.6</v>
          </cell>
          <cell r="D234">
            <v>0</v>
          </cell>
          <cell r="E234">
            <v>0</v>
          </cell>
          <cell r="F234">
            <v>1711.26</v>
          </cell>
          <cell r="G234">
            <v>123.8</v>
          </cell>
          <cell r="H234">
            <v>1587.46</v>
          </cell>
        </row>
        <row r="235">
          <cell r="A235" t="str">
            <v>EVA MARIA RODRIGUES DE SOUSA</v>
          </cell>
          <cell r="B235" t="str">
            <v>AUXILIAR DE SERVICOS GERAIS</v>
          </cell>
          <cell r="C235">
            <v>1320.6</v>
          </cell>
          <cell r="D235">
            <v>0</v>
          </cell>
          <cell r="E235">
            <v>0</v>
          </cell>
          <cell r="F235">
            <v>1595.61</v>
          </cell>
          <cell r="G235">
            <v>123.8</v>
          </cell>
          <cell r="H235">
            <v>1471.81</v>
          </cell>
        </row>
        <row r="236">
          <cell r="A236" t="str">
            <v>JOSEFA DE SOUZA OLIVEIRA</v>
          </cell>
          <cell r="B236" t="str">
            <v>AUXILIAR DE SERVICOS GERAIS</v>
          </cell>
          <cell r="C236">
            <v>1320.6</v>
          </cell>
          <cell r="D236">
            <v>0</v>
          </cell>
          <cell r="E236">
            <v>0</v>
          </cell>
          <cell r="F236">
            <v>1595.61</v>
          </cell>
          <cell r="G236">
            <v>123.8</v>
          </cell>
          <cell r="H236">
            <v>1471.81</v>
          </cell>
        </row>
        <row r="237">
          <cell r="A237" t="str">
            <v>JAILMA DE JESUS ROCHA</v>
          </cell>
          <cell r="B237" t="str">
            <v>AUXILIAR DE SERVICOS GERAIS</v>
          </cell>
          <cell r="C237">
            <v>1320.6</v>
          </cell>
          <cell r="D237">
            <v>0</v>
          </cell>
          <cell r="E237">
            <v>0</v>
          </cell>
          <cell r="F237">
            <v>1595.61</v>
          </cell>
          <cell r="G237">
            <v>123.8</v>
          </cell>
          <cell r="H237">
            <v>1471.81</v>
          </cell>
        </row>
        <row r="238">
          <cell r="A238" t="str">
            <v>BRUNA KARINE MARTINS SANTOS</v>
          </cell>
          <cell r="B238" t="str">
            <v>AUXILIAR DE SERVICOS GERAIS</v>
          </cell>
          <cell r="C238">
            <v>1320.6</v>
          </cell>
          <cell r="D238">
            <v>0</v>
          </cell>
          <cell r="E238">
            <v>0</v>
          </cell>
          <cell r="F238">
            <v>1826.91</v>
          </cell>
          <cell r="G238">
            <v>123.8</v>
          </cell>
          <cell r="H238">
            <v>1703.11</v>
          </cell>
        </row>
        <row r="239">
          <cell r="A239" t="str">
            <v>CARLOS EDUARDO NASCIUTTI</v>
          </cell>
          <cell r="B239" t="str">
            <v>AUXILIAR DE SERVICOS GERAIS</v>
          </cell>
          <cell r="C239">
            <v>1320.6</v>
          </cell>
          <cell r="D239">
            <v>183.4</v>
          </cell>
          <cell r="E239">
            <v>137.55000000000001</v>
          </cell>
          <cell r="F239">
            <v>1201.29</v>
          </cell>
          <cell r="G239">
            <v>1201.29</v>
          </cell>
          <cell r="H239">
            <v>0</v>
          </cell>
        </row>
        <row r="240">
          <cell r="A240" t="str">
            <v>MARIA APARECIDA GUEDES DA SILVA</v>
          </cell>
          <cell r="B240" t="str">
            <v>AUXILIAR DE SERVICOS GERAIS</v>
          </cell>
          <cell r="C240">
            <v>1320.6</v>
          </cell>
          <cell r="D240">
            <v>0</v>
          </cell>
          <cell r="E240">
            <v>0</v>
          </cell>
          <cell r="F240">
            <v>1595.61</v>
          </cell>
          <cell r="G240">
            <v>123.8</v>
          </cell>
          <cell r="H240">
            <v>1471.81</v>
          </cell>
        </row>
        <row r="241">
          <cell r="A241" t="str">
            <v>ROSANGELA LOPES LIBERATO</v>
          </cell>
          <cell r="B241" t="str">
            <v>AUXILIAR DE SERVICOS GERAIS</v>
          </cell>
          <cell r="C241">
            <v>1320.6</v>
          </cell>
          <cell r="D241">
            <v>0</v>
          </cell>
          <cell r="E241">
            <v>0</v>
          </cell>
          <cell r="F241">
            <v>1653.44</v>
          </cell>
          <cell r="G241">
            <v>123.8</v>
          </cell>
          <cell r="H241">
            <v>1529.64</v>
          </cell>
        </row>
        <row r="242">
          <cell r="A242" t="str">
            <v>RUTILEIA DOS SANTOS SILVA</v>
          </cell>
          <cell r="B242" t="str">
            <v>AUXILIAR DE SERVICOS GERAIS</v>
          </cell>
          <cell r="C242">
            <v>1320.6</v>
          </cell>
          <cell r="D242">
            <v>0</v>
          </cell>
          <cell r="E242">
            <v>0</v>
          </cell>
          <cell r="F242">
            <v>1595.61</v>
          </cell>
          <cell r="G242">
            <v>123.8</v>
          </cell>
          <cell r="H242">
            <v>1471.81</v>
          </cell>
        </row>
        <row r="243">
          <cell r="A243" t="str">
            <v>VANESSA ALVES DE LIMA</v>
          </cell>
          <cell r="B243" t="str">
            <v>AUXILIAR DE SERVICOS GERAIS</v>
          </cell>
          <cell r="C243">
            <v>1320.6</v>
          </cell>
          <cell r="D243">
            <v>0</v>
          </cell>
          <cell r="E243">
            <v>0</v>
          </cell>
          <cell r="F243">
            <v>1595.61</v>
          </cell>
          <cell r="G243">
            <v>123.8</v>
          </cell>
          <cell r="H243">
            <v>1471.81</v>
          </cell>
        </row>
        <row r="244">
          <cell r="A244" t="str">
            <v>JOSELIA MARIA SILVA CORDEIRO</v>
          </cell>
          <cell r="B244" t="str">
            <v>AUXILIAR DE SERVICOS GERAIS</v>
          </cell>
          <cell r="C244">
            <v>1320.6</v>
          </cell>
          <cell r="D244">
            <v>0</v>
          </cell>
          <cell r="E244">
            <v>0</v>
          </cell>
          <cell r="F244">
            <v>1653.44</v>
          </cell>
          <cell r="G244">
            <v>123.8</v>
          </cell>
          <cell r="H244">
            <v>1529.64</v>
          </cell>
        </row>
        <row r="245">
          <cell r="A245" t="str">
            <v>MANOEL DA SILVA SANTANA</v>
          </cell>
          <cell r="B245" t="str">
            <v>MAQUEIRO (A)</v>
          </cell>
          <cell r="C245">
            <v>1320.6</v>
          </cell>
          <cell r="D245">
            <v>0</v>
          </cell>
          <cell r="E245">
            <v>0</v>
          </cell>
          <cell r="F245">
            <v>1653.44</v>
          </cell>
          <cell r="G245">
            <v>123.8</v>
          </cell>
          <cell r="H245">
            <v>1529.64</v>
          </cell>
        </row>
        <row r="246">
          <cell r="A246" t="str">
            <v>MAXSUELL GALDINO DE ASSIS</v>
          </cell>
          <cell r="B246" t="str">
            <v>MAQUEIRO (A)</v>
          </cell>
          <cell r="C246">
            <v>1320.6</v>
          </cell>
          <cell r="D246">
            <v>0</v>
          </cell>
          <cell r="E246">
            <v>0</v>
          </cell>
          <cell r="F246">
            <v>1595.61</v>
          </cell>
          <cell r="G246">
            <v>123.8</v>
          </cell>
          <cell r="H246">
            <v>1471.81</v>
          </cell>
        </row>
        <row r="247">
          <cell r="A247" t="str">
            <v>MATHEUS VINICIUS CARVALHO DE AMORIM</v>
          </cell>
          <cell r="B247" t="str">
            <v>MAQUEIRO (A)</v>
          </cell>
          <cell r="C247">
            <v>1320.6</v>
          </cell>
          <cell r="D247">
            <v>0</v>
          </cell>
          <cell r="E247">
            <v>0</v>
          </cell>
          <cell r="F247">
            <v>1595.61</v>
          </cell>
          <cell r="G247">
            <v>123.8</v>
          </cell>
          <cell r="H247">
            <v>1471.81</v>
          </cell>
        </row>
        <row r="248">
          <cell r="A248" t="str">
            <v>MONICA GUIMARAES FORTUNATO</v>
          </cell>
          <cell r="B248" t="str">
            <v>LIDER DE HIGIENIZACAO</v>
          </cell>
          <cell r="C248">
            <v>1868.63</v>
          </cell>
          <cell r="D248">
            <v>0</v>
          </cell>
          <cell r="E248">
            <v>0</v>
          </cell>
          <cell r="F248">
            <v>2151.86</v>
          </cell>
          <cell r="G248">
            <v>173.86</v>
          </cell>
          <cell r="H248">
            <v>1978</v>
          </cell>
        </row>
        <row r="249">
          <cell r="A249" t="str">
            <v>MARIA APARECIDA BARBOSA GUEDES</v>
          </cell>
          <cell r="B249" t="str">
            <v>LIDER DE HIGIENIZACAO</v>
          </cell>
          <cell r="C249">
            <v>1868.63</v>
          </cell>
          <cell r="D249">
            <v>0</v>
          </cell>
          <cell r="E249">
            <v>0</v>
          </cell>
          <cell r="F249">
            <v>2151.86</v>
          </cell>
          <cell r="G249">
            <v>173.86</v>
          </cell>
          <cell r="H249">
            <v>1978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_2023"/>
    </sheetNames>
    <sheetDataSet>
      <sheetData sheetId="0">
        <row r="7">
          <cell r="C7" t="str">
            <v>NOME BENEFICIADO</v>
          </cell>
          <cell r="D7" t="str">
            <v>CARGO</v>
          </cell>
          <cell r="E7" t="str">
            <v>SALÁRIO BRUTO</v>
          </cell>
          <cell r="F7" t="str">
            <v>SALÁRIO LÍQUIDO</v>
          </cell>
        </row>
        <row r="8">
          <cell r="C8" t="str">
            <v>ADELAIDE TAVARES DA SILVA</v>
          </cell>
          <cell r="D8" t="str">
            <v>Técnico em Enfermagem - 18.464</v>
          </cell>
          <cell r="E8">
            <v>5696.92</v>
          </cell>
          <cell r="F8">
            <v>4077.42</v>
          </cell>
        </row>
        <row r="9">
          <cell r="C9" t="str">
            <v>ADEMILCE DE FATIMA CAMILO QUIXABEIRA</v>
          </cell>
          <cell r="D9" t="str">
            <v>Auxiliar de Enfermagem - QT - 18.464</v>
          </cell>
          <cell r="E9">
            <v>3419.92</v>
          </cell>
          <cell r="F9">
            <v>2155.48</v>
          </cell>
        </row>
        <row r="10">
          <cell r="C10" t="str">
            <v>ADRIANA LOPES MAGALHAES ROCHA</v>
          </cell>
          <cell r="D10" t="str">
            <v>Técnico em Enfermagem - 18.464</v>
          </cell>
          <cell r="E10">
            <v>5825.69</v>
          </cell>
          <cell r="F10">
            <v>3363.8</v>
          </cell>
        </row>
        <row r="11">
          <cell r="C11" t="str">
            <v>AGNISTER SOUZA DOS SANTOS</v>
          </cell>
          <cell r="D11" t="str">
            <v>Técnico em Enfermagem - 18.464</v>
          </cell>
          <cell r="E11">
            <v>10314.620000000001</v>
          </cell>
          <cell r="F11">
            <v>8470.73</v>
          </cell>
        </row>
        <row r="12">
          <cell r="C12" t="str">
            <v>ANA CRISTINA SILVA</v>
          </cell>
          <cell r="D12" t="str">
            <v>Auxiliar de Enfermagem - QT - 18.464</v>
          </cell>
          <cell r="E12">
            <v>3647.58</v>
          </cell>
          <cell r="F12">
            <v>1968.41</v>
          </cell>
        </row>
        <row r="13">
          <cell r="C13" t="str">
            <v>ANDRE GOMES ROSA DE OLIVEIRA</v>
          </cell>
          <cell r="D13" t="str">
            <v>Técnico em Enfermagem - 18.464</v>
          </cell>
          <cell r="E13">
            <v>6568.34</v>
          </cell>
          <cell r="F13">
            <v>4263.74</v>
          </cell>
        </row>
        <row r="14">
          <cell r="C14" t="str">
            <v>ANDRE GUSTAVO COSTA DE TOLEDO</v>
          </cell>
          <cell r="D14" t="str">
            <v>Médico - 18.464</v>
          </cell>
          <cell r="E14">
            <v>11683.79</v>
          </cell>
          <cell r="F14">
            <v>8646.56</v>
          </cell>
        </row>
        <row r="15">
          <cell r="C15" t="str">
            <v>ANDRE LUIZ MAYER FERREIRA</v>
          </cell>
          <cell r="D15" t="str">
            <v>Assistente Técnico de Saúde - 18.464</v>
          </cell>
          <cell r="E15">
            <v>4904.4799999999996</v>
          </cell>
          <cell r="F15">
            <v>4101.0600000000004</v>
          </cell>
        </row>
        <row r="16">
          <cell r="C16" t="str">
            <v>ANDREA DA SILVA ARAUJO COSTA</v>
          </cell>
          <cell r="D16" t="str">
            <v>Técnico em Enfermagem - 18.464</v>
          </cell>
          <cell r="E16">
            <v>5860.87</v>
          </cell>
          <cell r="F16">
            <v>2888.3</v>
          </cell>
        </row>
        <row r="17">
          <cell r="C17" t="str">
            <v>ANDREA FERREIRA MENDONCA</v>
          </cell>
          <cell r="D17" t="str">
            <v>Biomédico - 18.464</v>
          </cell>
          <cell r="E17">
            <v>9746.83</v>
          </cell>
          <cell r="F17">
            <v>5986.5</v>
          </cell>
        </row>
        <row r="18">
          <cell r="C18" t="str">
            <v>ANDREA MARTINS BRINGEL</v>
          </cell>
          <cell r="D18" t="str">
            <v>Médico - 18.464</v>
          </cell>
          <cell r="E18">
            <v>12982.17</v>
          </cell>
          <cell r="F18">
            <v>8318.14</v>
          </cell>
        </row>
        <row r="19">
          <cell r="C19" t="str">
            <v>ANGELA DA COSTA CORREA</v>
          </cell>
          <cell r="D19" t="str">
            <v>Técnico em Enfermagem - 18.464</v>
          </cell>
          <cell r="E19">
            <v>6398.11</v>
          </cell>
          <cell r="F19">
            <v>3926.91</v>
          </cell>
        </row>
        <row r="20">
          <cell r="C20" t="str">
            <v>ANTONIO MARQUES RODRIGUES CHAVES</v>
          </cell>
          <cell r="D20" t="str">
            <v>Enfermeiro - 18.464</v>
          </cell>
          <cell r="E20">
            <v>7314.21</v>
          </cell>
          <cell r="F20">
            <v>3521.06</v>
          </cell>
        </row>
        <row r="21">
          <cell r="C21" t="str">
            <v>ARLETE RODRIGUES DE SOUZA</v>
          </cell>
          <cell r="D21" t="str">
            <v>Técnico em Enfermagem - 18.464</v>
          </cell>
          <cell r="E21">
            <v>5196.92</v>
          </cell>
          <cell r="F21">
            <v>2794.81</v>
          </cell>
        </row>
        <row r="22">
          <cell r="C22" t="str">
            <v>CARMEN SOCORRO DE ARAUJO MONTEIRO</v>
          </cell>
          <cell r="D22" t="str">
            <v>Auxiliar de Enfermagem - QT - 18.464</v>
          </cell>
          <cell r="E22">
            <v>4454.26</v>
          </cell>
          <cell r="F22">
            <v>2880.4</v>
          </cell>
        </row>
        <row r="23">
          <cell r="C23" t="str">
            <v>CAROLINE CHAVES ROMAO E SILVA</v>
          </cell>
          <cell r="D23" t="str">
            <v>Médico - 18.464</v>
          </cell>
          <cell r="E23">
            <v>17172.84</v>
          </cell>
          <cell r="F23">
            <v>14258.79</v>
          </cell>
        </row>
        <row r="24">
          <cell r="C24" t="str">
            <v>CLEVERSON LUIZ CHAVES</v>
          </cell>
          <cell r="D24" t="str">
            <v>Técnico em Enfermagem - 18.464</v>
          </cell>
          <cell r="E24">
            <v>6218.41</v>
          </cell>
          <cell r="F24">
            <v>4627.51</v>
          </cell>
        </row>
        <row r="25">
          <cell r="C25" t="str">
            <v>CRISLAYNE DO CARMO FEITOSA</v>
          </cell>
          <cell r="D25" t="str">
            <v>Técnico em Enfermagem - 18.464</v>
          </cell>
          <cell r="E25">
            <v>6138.49</v>
          </cell>
          <cell r="F25">
            <v>5298.44</v>
          </cell>
        </row>
        <row r="26">
          <cell r="C26" t="str">
            <v>CRISTIANE RODRIGUES FERREIRA</v>
          </cell>
          <cell r="D26" t="str">
            <v>Técnico em Enfermagem - 18.464</v>
          </cell>
          <cell r="E26">
            <v>6392.5</v>
          </cell>
          <cell r="F26">
            <v>3326.18</v>
          </cell>
        </row>
        <row r="27">
          <cell r="C27" t="str">
            <v>DINALVA DOS SANTOS DIAS</v>
          </cell>
          <cell r="D27" t="str">
            <v>Técnico em Enfermagem - 18.464</v>
          </cell>
          <cell r="E27">
            <v>4224.38</v>
          </cell>
          <cell r="F27">
            <v>2240.36</v>
          </cell>
        </row>
        <row r="28">
          <cell r="C28" t="str">
            <v>DORVAL SANTANA</v>
          </cell>
          <cell r="D28" t="str">
            <v>Técnico em Radiologia - 18.464</v>
          </cell>
          <cell r="E28">
            <v>7505.57</v>
          </cell>
          <cell r="F28">
            <v>5394.16</v>
          </cell>
        </row>
        <row r="29">
          <cell r="C29" t="str">
            <v>EDIGAR RODRIGUES DE MENDONCA</v>
          </cell>
          <cell r="D29" t="str">
            <v>Auxiliar de Laboratório - QT - 18.464</v>
          </cell>
          <cell r="E29">
            <v>4549.99</v>
          </cell>
          <cell r="F29">
            <v>3570.79</v>
          </cell>
        </row>
        <row r="30">
          <cell r="C30" t="str">
            <v>EDINA BERNARDES FRANCO</v>
          </cell>
          <cell r="D30" t="str">
            <v>Técnico em Enfermagem - 18.464</v>
          </cell>
          <cell r="E30">
            <v>5422.99</v>
          </cell>
          <cell r="F30">
            <v>3508.09</v>
          </cell>
        </row>
        <row r="31">
          <cell r="C31" t="str">
            <v>ELIANA MARIA DA SILVA SODRE</v>
          </cell>
          <cell r="D31" t="str">
            <v>Técnico em Enfermagem - 18.464</v>
          </cell>
          <cell r="E31">
            <v>6518.49</v>
          </cell>
          <cell r="F31">
            <v>5019.5600000000004</v>
          </cell>
        </row>
        <row r="32">
          <cell r="C32" t="str">
            <v>ELIONE FERREIRA DA SILVA</v>
          </cell>
          <cell r="D32" t="str">
            <v>Auxiliar de Enfermagem - QT - 18.464</v>
          </cell>
          <cell r="E32">
            <v>7103.46</v>
          </cell>
          <cell r="F32">
            <v>6308.48</v>
          </cell>
        </row>
        <row r="33">
          <cell r="C33" t="str">
            <v>ELISABETH CORDEIRO VASCO GONZAGA</v>
          </cell>
          <cell r="D33" t="str">
            <v>Técnico em Enfermagem - 18.464</v>
          </cell>
          <cell r="E33">
            <v>5638.82</v>
          </cell>
          <cell r="F33">
            <v>3729.54</v>
          </cell>
        </row>
        <row r="34">
          <cell r="C34" t="str">
            <v>ELSON EDUARDO NOVAIS GONCALVES DE ANDRADE</v>
          </cell>
          <cell r="D34" t="str">
            <v>Técnico em Laboratório - 18.464</v>
          </cell>
          <cell r="E34">
            <v>10187.16</v>
          </cell>
          <cell r="F34">
            <v>7161.51</v>
          </cell>
        </row>
        <row r="35">
          <cell r="C35" t="str">
            <v>ESMENIA ROSA MILOGRANO DE CARVALHO</v>
          </cell>
          <cell r="D35" t="str">
            <v>Auxiliar de Enfermagem - QT - 18.464</v>
          </cell>
          <cell r="E35">
            <v>4254.5600000000004</v>
          </cell>
          <cell r="F35">
            <v>1396.87</v>
          </cell>
        </row>
        <row r="36">
          <cell r="C36" t="str">
            <v>EVA BERNARDES DE ALMEIDA</v>
          </cell>
          <cell r="D36" t="str">
            <v>Técnico em Enfermagem - 18.464</v>
          </cell>
          <cell r="E36">
            <v>6337.13</v>
          </cell>
          <cell r="F36">
            <v>3526.9</v>
          </cell>
        </row>
        <row r="37">
          <cell r="C37" t="str">
            <v>FABIANA DIONISIO DE MORAES</v>
          </cell>
          <cell r="D37" t="str">
            <v>Técnico em Enfermagem - 18.464</v>
          </cell>
          <cell r="E37">
            <v>6018.49</v>
          </cell>
          <cell r="F37">
            <v>2602.5500000000002</v>
          </cell>
        </row>
        <row r="38">
          <cell r="C38" t="str">
            <v>FERNANDA JANAINA DE ALMEIDA SILVA COSTA</v>
          </cell>
          <cell r="D38" t="str">
            <v>Técnico em Enfermagem - 18.464</v>
          </cell>
          <cell r="E38">
            <v>4737</v>
          </cell>
          <cell r="F38">
            <v>2300.3000000000002</v>
          </cell>
        </row>
        <row r="39">
          <cell r="C39" t="str">
            <v>HELENA FERREIRA BRAGA</v>
          </cell>
          <cell r="D39" t="str">
            <v>Auxiliar de Enfermagem - QT - 18.464</v>
          </cell>
          <cell r="E39">
            <v>4170.38</v>
          </cell>
          <cell r="F39">
            <v>3556.04</v>
          </cell>
        </row>
        <row r="40">
          <cell r="C40" t="str">
            <v>JANAINA DE FREITAS LOPES</v>
          </cell>
          <cell r="D40" t="str">
            <v>Técnico em Enfermagem - 18.464</v>
          </cell>
          <cell r="E40">
            <v>6291.47</v>
          </cell>
          <cell r="F40">
            <v>4686.4399999999996</v>
          </cell>
        </row>
        <row r="41">
          <cell r="C41" t="str">
            <v>JOANISMAR ALVES FERREIRA</v>
          </cell>
          <cell r="D41" t="str">
            <v>Auxiliar Técnico de Saúde - QT - 18.464</v>
          </cell>
          <cell r="E41">
            <v>3241.7</v>
          </cell>
          <cell r="F41">
            <v>2393.1999999999998</v>
          </cell>
        </row>
        <row r="42">
          <cell r="C42" t="str">
            <v>JOAO MANUEL MARQUES CRISTOVAO</v>
          </cell>
          <cell r="D42" t="str">
            <v>Médico - 18.464</v>
          </cell>
          <cell r="E42">
            <v>15157.05</v>
          </cell>
          <cell r="F42">
            <v>11491.32</v>
          </cell>
        </row>
        <row r="43">
          <cell r="C43" t="str">
            <v>JOSE PEREIRA JARDIM</v>
          </cell>
          <cell r="D43" t="str">
            <v>Técnico em Radiologia - 18.464</v>
          </cell>
          <cell r="E43">
            <v>7527.94</v>
          </cell>
          <cell r="F43">
            <v>5355.99</v>
          </cell>
        </row>
        <row r="44">
          <cell r="C44" t="str">
            <v>JOSELITA SANTOS SILVA</v>
          </cell>
          <cell r="D44" t="str">
            <v>Técnico em Enfermagem - 18.464</v>
          </cell>
          <cell r="E44">
            <v>5860.87</v>
          </cell>
          <cell r="F44">
            <v>3843.74</v>
          </cell>
        </row>
        <row r="45">
          <cell r="C45" t="str">
            <v>JOSENI MADALENA DE AQUINO PAIXAO</v>
          </cell>
          <cell r="D45" t="str">
            <v>Técnico em Enfermagem - 18.464</v>
          </cell>
          <cell r="E45">
            <v>5860.87</v>
          </cell>
          <cell r="F45">
            <v>3623.77</v>
          </cell>
        </row>
        <row r="46">
          <cell r="C46" t="str">
            <v>JUCILENE ARAUJO AMORIM CONCEICAO</v>
          </cell>
          <cell r="D46" t="str">
            <v>Técnico em Enfermagem - 18.464</v>
          </cell>
          <cell r="E46">
            <v>5696.92</v>
          </cell>
          <cell r="F46">
            <v>4242.32</v>
          </cell>
        </row>
        <row r="47">
          <cell r="C47" t="str">
            <v>JUDITH RODRIGUES DOS SANTOS</v>
          </cell>
          <cell r="D47" t="str">
            <v>Técnico em Enfermagem - 18.464</v>
          </cell>
          <cell r="E47">
            <v>3695.56</v>
          </cell>
          <cell r="F47">
            <v>3119.43</v>
          </cell>
        </row>
        <row r="48">
          <cell r="C48" t="str">
            <v>JULIANE RODRIGUES FERREIRA DE SANTANA</v>
          </cell>
          <cell r="D48" t="str">
            <v>Enfermeiro - 18.464</v>
          </cell>
          <cell r="E48">
            <v>9006.74</v>
          </cell>
          <cell r="F48">
            <v>5206.0200000000004</v>
          </cell>
        </row>
        <row r="49">
          <cell r="C49" t="str">
            <v>KIONNE HALI SILVA SOBRINHO</v>
          </cell>
          <cell r="D49" t="str">
            <v>Auxiliar de Enfermagem - QT - 18.464</v>
          </cell>
          <cell r="E49">
            <v>4785.21</v>
          </cell>
          <cell r="F49">
            <v>3668.08</v>
          </cell>
        </row>
        <row r="50">
          <cell r="C50" t="str">
            <v>LEOMAR LEONEL</v>
          </cell>
          <cell r="D50" t="str">
            <v>Técnico em Laboratório - 18.464</v>
          </cell>
          <cell r="E50">
            <v>8227.92</v>
          </cell>
          <cell r="F50">
            <v>4339.28</v>
          </cell>
        </row>
        <row r="51">
          <cell r="C51" t="str">
            <v>LIBIA ALVES DE OLIVEIRA</v>
          </cell>
          <cell r="D51" t="str">
            <v>Técnico em Enfermagem - 18.464</v>
          </cell>
          <cell r="E51">
            <v>5955</v>
          </cell>
          <cell r="F51">
            <v>4747.55</v>
          </cell>
        </row>
        <row r="52">
          <cell r="C52" t="str">
            <v>LINDALVA DE JESUS PINHEIRO</v>
          </cell>
          <cell r="D52" t="str">
            <v>Auxiliar de Enfermagem - QT - 18.464</v>
          </cell>
          <cell r="E52">
            <v>4075.28</v>
          </cell>
          <cell r="F52">
            <v>2407.38</v>
          </cell>
        </row>
        <row r="53">
          <cell r="C53" t="str">
            <v>LINDIMARA RAMALHO BARCELOS</v>
          </cell>
          <cell r="D53" t="str">
            <v>Técnico em Enfermagem - 18.464</v>
          </cell>
          <cell r="E53">
            <v>9452.34</v>
          </cell>
          <cell r="F53">
            <v>7945.2</v>
          </cell>
        </row>
        <row r="54">
          <cell r="C54" t="str">
            <v>LUCIRENE PEREIRA DE MENEZES</v>
          </cell>
          <cell r="D54" t="str">
            <v>Técnico em Enfermagem - 18.464</v>
          </cell>
          <cell r="E54">
            <v>6398.11</v>
          </cell>
          <cell r="F54">
            <v>4248.58</v>
          </cell>
        </row>
        <row r="55">
          <cell r="C55" t="str">
            <v>LUIZ ROBERTO BARBOSA DE MOURA</v>
          </cell>
          <cell r="D55" t="str">
            <v>Auxiliar Técnico de Saúde - QT - 18.464</v>
          </cell>
          <cell r="E55">
            <v>2289.9899999999998</v>
          </cell>
          <cell r="F55">
            <v>1153.5899999999999</v>
          </cell>
        </row>
        <row r="56">
          <cell r="C56" t="str">
            <v>LUZIA MARTINS FERREIRA COQUI</v>
          </cell>
          <cell r="D56" t="str">
            <v>Técnico em Enfermagem - 18.464</v>
          </cell>
          <cell r="E56">
            <v>8472.67</v>
          </cell>
          <cell r="F56">
            <v>4349.01</v>
          </cell>
        </row>
        <row r="57">
          <cell r="C57" t="str">
            <v>MAJA DE MEDEIROS</v>
          </cell>
          <cell r="D57" t="str">
            <v>Médico - 18.464</v>
          </cell>
          <cell r="E57">
            <v>16595.21</v>
          </cell>
          <cell r="F57">
            <v>10206.07</v>
          </cell>
        </row>
        <row r="58">
          <cell r="C58" t="str">
            <v>MARA CRISTINA LEAO DE OLIVEIRA</v>
          </cell>
          <cell r="D58" t="str">
            <v>Técnico em Enfermagem - 18.464</v>
          </cell>
          <cell r="E58">
            <v>6059.5</v>
          </cell>
          <cell r="F58">
            <v>3391.27</v>
          </cell>
        </row>
        <row r="59">
          <cell r="C59" t="str">
            <v>MARIA APARECIDA DE FARIAS</v>
          </cell>
          <cell r="D59" t="str">
            <v>Técnico em Enfermagem - 18.464</v>
          </cell>
          <cell r="E59">
            <v>5360.87</v>
          </cell>
          <cell r="F59">
            <v>4124.08</v>
          </cell>
        </row>
        <row r="60">
          <cell r="C60" t="str">
            <v>MARIA APARECIDA OLIVEIRA</v>
          </cell>
          <cell r="D60" t="str">
            <v>Auxiliar de Enfermagem - QT - 18.464</v>
          </cell>
          <cell r="E60">
            <v>5147.16</v>
          </cell>
          <cell r="F60">
            <v>4038.28</v>
          </cell>
        </row>
        <row r="61">
          <cell r="C61" t="str">
            <v>MARIA CASSIANA MACEDO DA SILVA</v>
          </cell>
          <cell r="D61" t="str">
            <v>Técnico em Enfermagem - 18.464</v>
          </cell>
          <cell r="E61">
            <v>5642.37</v>
          </cell>
          <cell r="F61">
            <v>4548.32</v>
          </cell>
        </row>
        <row r="62">
          <cell r="C62" t="str">
            <v>MARIA CELIA DE SOUZA</v>
          </cell>
          <cell r="D62" t="str">
            <v>Enfermeiro - 18.464</v>
          </cell>
          <cell r="E62">
            <v>9511.3799999999992</v>
          </cell>
          <cell r="F62">
            <v>6059.09</v>
          </cell>
        </row>
        <row r="63">
          <cell r="C63" t="str">
            <v>MARIA CRISTINA BATISTA PINHEIRO</v>
          </cell>
          <cell r="D63" t="str">
            <v>Auxiliar de Enfermagem - QT - 18.464</v>
          </cell>
          <cell r="E63">
            <v>3620.23</v>
          </cell>
          <cell r="F63">
            <v>3256.18</v>
          </cell>
        </row>
        <row r="64">
          <cell r="C64" t="str">
            <v>MARIA DA CONCEICAO DOS SANTOS GONCALVES</v>
          </cell>
          <cell r="D64" t="str">
            <v>Auxiliar de Serviços Gerais - 18.464</v>
          </cell>
          <cell r="E64">
            <v>5129.55</v>
          </cell>
          <cell r="F64">
            <v>3604.38</v>
          </cell>
        </row>
        <row r="65">
          <cell r="C65" t="str">
            <v>MARIA DAS GRACAS BORGES</v>
          </cell>
          <cell r="D65" t="str">
            <v>Técnico em Enfermagem - 18.464</v>
          </cell>
          <cell r="E65">
            <v>3607.24</v>
          </cell>
          <cell r="F65">
            <v>3165.89</v>
          </cell>
        </row>
        <row r="66">
          <cell r="C66" t="str">
            <v>MARIA DAS GRACAS MENDONCA</v>
          </cell>
          <cell r="D66" t="str">
            <v>Auxiliar Técnico de Saúde - QT - 18.464</v>
          </cell>
          <cell r="E66">
            <v>5162.53</v>
          </cell>
          <cell r="F66">
            <v>3001.49</v>
          </cell>
        </row>
        <row r="67">
          <cell r="C67" t="str">
            <v>MARIA DO ROSARIO TEIXEIRA DE SOUZA</v>
          </cell>
          <cell r="D67" t="str">
            <v>Auxiliar de Enfermagem - QT - 18.464</v>
          </cell>
          <cell r="E67">
            <v>3727.07</v>
          </cell>
          <cell r="F67">
            <v>3203.44</v>
          </cell>
        </row>
        <row r="68">
          <cell r="C68" t="str">
            <v>MARIA INES BARBOSA</v>
          </cell>
          <cell r="D68" t="str">
            <v>Técnico em Enfermagem - 18.464</v>
          </cell>
          <cell r="E68">
            <v>5339.18</v>
          </cell>
          <cell r="F68">
            <v>4518.17</v>
          </cell>
        </row>
        <row r="69">
          <cell r="C69" t="str">
            <v>MARIA JOSE ABADIA GERMANO</v>
          </cell>
          <cell r="D69" t="str">
            <v>Auxiliar Técnico de Saúde - QT - 18.464</v>
          </cell>
          <cell r="E69">
            <v>6151.49</v>
          </cell>
          <cell r="F69">
            <v>4705.05</v>
          </cell>
        </row>
        <row r="70">
          <cell r="C70" t="str">
            <v>MARIA SUELY DA SILVA</v>
          </cell>
          <cell r="D70" t="str">
            <v>Auxiliar de Enfermagem - QT - 18.464</v>
          </cell>
          <cell r="E70">
            <v>4424.03</v>
          </cell>
          <cell r="F70">
            <v>3365.22</v>
          </cell>
        </row>
        <row r="71">
          <cell r="C71" t="str">
            <v>MARILENE FLEURY DE MOURA</v>
          </cell>
          <cell r="D71" t="str">
            <v>Farmacêutico - 18.464</v>
          </cell>
          <cell r="E71">
            <v>9041.86</v>
          </cell>
          <cell r="F71">
            <v>5466.57</v>
          </cell>
        </row>
        <row r="72">
          <cell r="C72" t="str">
            <v>MARILENE REZENDE BUENO GUILARDE</v>
          </cell>
          <cell r="D72" t="str">
            <v>Fonoaudiólogo - 18.464</v>
          </cell>
          <cell r="E72">
            <v>20529.150000000001</v>
          </cell>
          <cell r="F72">
            <v>17570.98</v>
          </cell>
        </row>
        <row r="73">
          <cell r="C73" t="str">
            <v>MARINEZ VIEIRA DA SILVA MATOS</v>
          </cell>
          <cell r="D73" t="str">
            <v>Auxiliar de Enfermagem - QT - 18.464</v>
          </cell>
          <cell r="E73">
            <v>7161.97</v>
          </cell>
          <cell r="F73">
            <v>6379.09</v>
          </cell>
        </row>
        <row r="74">
          <cell r="C74" t="str">
            <v>MARLENE PAULO BISPO NUNES</v>
          </cell>
          <cell r="D74" t="str">
            <v>Técnico em Enfermagem - 18.464</v>
          </cell>
          <cell r="E74">
            <v>8397.6</v>
          </cell>
          <cell r="F74">
            <v>6667.37</v>
          </cell>
        </row>
        <row r="75">
          <cell r="C75" t="str">
            <v>MARLY RITA DE JESUS</v>
          </cell>
          <cell r="D75" t="str">
            <v>Auxiliar de Enfermagem - QT - 18.464</v>
          </cell>
          <cell r="E75">
            <v>3650.36</v>
          </cell>
          <cell r="F75">
            <v>2544.9699999999998</v>
          </cell>
        </row>
        <row r="76">
          <cell r="C76" t="str">
            <v>MIGUEL BEZERRA DOS SANTOS</v>
          </cell>
          <cell r="D76" t="str">
            <v>Auxiliar Técnico de Saúde - QT - 18.464</v>
          </cell>
          <cell r="E76">
            <v>4785.1499999999996</v>
          </cell>
          <cell r="F76">
            <v>2615.9</v>
          </cell>
        </row>
        <row r="77">
          <cell r="C77" t="str">
            <v>NELMA CARNEIRO</v>
          </cell>
          <cell r="D77" t="str">
            <v>Psicólogo - 18.464</v>
          </cell>
          <cell r="E77">
            <v>10328.57</v>
          </cell>
          <cell r="F77">
            <v>4384.54</v>
          </cell>
        </row>
        <row r="78">
          <cell r="C78" t="str">
            <v>NENRSOLINA DE MORAES</v>
          </cell>
          <cell r="D78" t="str">
            <v>Técnico em Enfermagem - 18.464</v>
          </cell>
          <cell r="E78">
            <v>6228.55</v>
          </cell>
          <cell r="F78">
            <v>4818.26</v>
          </cell>
        </row>
        <row r="79">
          <cell r="C79" t="str">
            <v>NERINEUSA DA COSTA E SILVA</v>
          </cell>
          <cell r="D79" t="str">
            <v>Técnico em Enfermagem - 18.464</v>
          </cell>
          <cell r="E79">
            <v>6541.14</v>
          </cell>
          <cell r="F79">
            <v>4286.75</v>
          </cell>
        </row>
        <row r="80">
          <cell r="C80" t="str">
            <v>NEUZILENE FERREIRA DA SILVA</v>
          </cell>
          <cell r="D80" t="str">
            <v>Técnico em Enfermagem - 18.464</v>
          </cell>
          <cell r="E80">
            <v>5860.87</v>
          </cell>
          <cell r="F80">
            <v>4674.72</v>
          </cell>
        </row>
        <row r="81">
          <cell r="C81" t="str">
            <v>NOELI FERREIRA GONCALVES</v>
          </cell>
          <cell r="D81" t="str">
            <v>Técnico em Enfermagem - 18.464</v>
          </cell>
          <cell r="E81">
            <v>5877.22</v>
          </cell>
          <cell r="F81">
            <v>4673.3</v>
          </cell>
        </row>
        <row r="82">
          <cell r="C82" t="str">
            <v>NOEMI DA SILVA OLIVEIRA SANTOS</v>
          </cell>
          <cell r="D82" t="str">
            <v>Auxiliar Técnico de Saúde - QT - 18.464</v>
          </cell>
          <cell r="E82">
            <v>5129.47</v>
          </cell>
          <cell r="F82">
            <v>3084.08</v>
          </cell>
        </row>
        <row r="83">
          <cell r="C83" t="str">
            <v>OLGA SUELY FIALHO SIDIAO</v>
          </cell>
          <cell r="D83" t="str">
            <v>Assistente Técnico de Saúde - 18.464</v>
          </cell>
          <cell r="E83">
            <v>5287.23</v>
          </cell>
          <cell r="F83">
            <v>3771.92</v>
          </cell>
        </row>
        <row r="84">
          <cell r="C84" t="str">
            <v>PATRICIA DRIELY DOMINGOS DOS SANTOS</v>
          </cell>
          <cell r="D84" t="str">
            <v>Técnico em Enfermagem - 18.464</v>
          </cell>
          <cell r="E84">
            <v>5627.17</v>
          </cell>
          <cell r="F84">
            <v>3073.45</v>
          </cell>
        </row>
        <row r="85">
          <cell r="C85" t="str">
            <v>PAULA CAMPOS SCHLITZER HAUSS</v>
          </cell>
          <cell r="D85" t="str">
            <v>Biomédico - 18.464</v>
          </cell>
          <cell r="E85">
            <v>8955.67</v>
          </cell>
          <cell r="F85">
            <v>6627.15</v>
          </cell>
        </row>
        <row r="86">
          <cell r="C86" t="str">
            <v>PAULO HENRIQUE DE OLIVEIRA</v>
          </cell>
          <cell r="D86" t="str">
            <v>Técnico em Enfermagem - 18.464</v>
          </cell>
          <cell r="E86">
            <v>5073.05</v>
          </cell>
          <cell r="F86">
            <v>3171.3</v>
          </cell>
        </row>
        <row r="87">
          <cell r="C87" t="str">
            <v>PAULO MENESES NUNES</v>
          </cell>
          <cell r="D87" t="str">
            <v>Médico - 18.464</v>
          </cell>
          <cell r="E87">
            <v>14501.81</v>
          </cell>
          <cell r="F87">
            <v>9931.25</v>
          </cell>
        </row>
        <row r="88">
          <cell r="C88" t="str">
            <v>PEDRO SEBASTIAO RODRIGUES</v>
          </cell>
          <cell r="D88" t="str">
            <v>Médico - 18.464</v>
          </cell>
          <cell r="E88">
            <v>22888.17</v>
          </cell>
          <cell r="F88">
            <v>18074.61</v>
          </cell>
        </row>
        <row r="89">
          <cell r="C89" t="str">
            <v>RIANE VINICIUS MARTINS FREITAS</v>
          </cell>
          <cell r="D89" t="str">
            <v>Médico - 18.464</v>
          </cell>
          <cell r="E89">
            <v>11608.44</v>
          </cell>
          <cell r="F89">
            <v>5494.32</v>
          </cell>
        </row>
        <row r="90">
          <cell r="C90" t="str">
            <v>ROSAILDES DIAS DA HORA</v>
          </cell>
          <cell r="D90" t="str">
            <v>Auxiliar de Enfermagem - QT - 18.464</v>
          </cell>
          <cell r="E90">
            <v>4306.63</v>
          </cell>
          <cell r="F90">
            <v>3168.92</v>
          </cell>
        </row>
        <row r="91">
          <cell r="C91" t="str">
            <v>ROSANE FELICIANA RODRIGUES</v>
          </cell>
          <cell r="D91" t="str">
            <v>Auxiliar de Enfermagem - QT - 18.464</v>
          </cell>
          <cell r="E91">
            <v>3380.67</v>
          </cell>
          <cell r="F91">
            <v>2526.33</v>
          </cell>
        </row>
        <row r="92">
          <cell r="C92" t="str">
            <v>ROSICLEIA DE VLIEGER</v>
          </cell>
          <cell r="D92" t="str">
            <v>Médico - PGYN</v>
          </cell>
          <cell r="E92">
            <v>15643.15</v>
          </cell>
          <cell r="F92">
            <v>10719.11</v>
          </cell>
        </row>
        <row r="93">
          <cell r="C93" t="str">
            <v>SANDRA ROCHA DOS SANTOS</v>
          </cell>
          <cell r="D93" t="str">
            <v>Técnico em Enfermagem - 18.464</v>
          </cell>
          <cell r="E93">
            <v>5738.49</v>
          </cell>
          <cell r="F93">
            <v>4653.1099999999997</v>
          </cell>
        </row>
        <row r="94">
          <cell r="C94" t="str">
            <v>SANDRA TELLES REIS BARBOSA</v>
          </cell>
          <cell r="D94" t="str">
            <v>Auxiliar de Enfermagem - QT - 18.464</v>
          </cell>
          <cell r="E94">
            <v>3871.94</v>
          </cell>
          <cell r="F94">
            <v>3269.55</v>
          </cell>
        </row>
        <row r="95">
          <cell r="C95" t="str">
            <v>SEBASTIAO MARTINS SILVA</v>
          </cell>
          <cell r="D95" t="str">
            <v>Técnico em Laboratório - 18.464</v>
          </cell>
          <cell r="E95">
            <v>6919.26</v>
          </cell>
          <cell r="F95">
            <v>4095.82</v>
          </cell>
        </row>
        <row r="96">
          <cell r="C96" t="str">
            <v>SERGIO ANTONIO DE SOUZA BATISTA DE OLIVEIRA</v>
          </cell>
          <cell r="D96" t="str">
            <v>Técnico em Enfermagem - 18.464</v>
          </cell>
          <cell r="E96">
            <v>6009.22</v>
          </cell>
          <cell r="F96">
            <v>3995.34</v>
          </cell>
        </row>
        <row r="97">
          <cell r="C97" t="str">
            <v>SERGIO ANTONIO DE SOUZA BATISTA DE OLIVEIRA</v>
          </cell>
          <cell r="D97" t="str">
            <v>Técnico em Enfermagem - 18.464</v>
          </cell>
          <cell r="E97">
            <v>4852.72</v>
          </cell>
          <cell r="F97">
            <v>3630.8</v>
          </cell>
        </row>
        <row r="98">
          <cell r="C98" t="str">
            <v>SHEYLLA RODRIGUES DOS SANTOS TINOCO</v>
          </cell>
          <cell r="D98" t="str">
            <v>Técnico em Enfermagem - 18.464</v>
          </cell>
          <cell r="E98">
            <v>5552.72</v>
          </cell>
          <cell r="F98">
            <v>4732.93</v>
          </cell>
        </row>
        <row r="99">
          <cell r="C99" t="str">
            <v>SOLANGE MARIA MEDEIROS</v>
          </cell>
          <cell r="D99" t="str">
            <v>Técnico em Enfermagem - 18.464</v>
          </cell>
          <cell r="E99">
            <v>6038.72</v>
          </cell>
          <cell r="F99">
            <v>4789.18</v>
          </cell>
        </row>
        <row r="100">
          <cell r="C100" t="str">
            <v>SUELENE ELIZABETH CAMARGO DE MATOS</v>
          </cell>
          <cell r="D100" t="str">
            <v>Assistente Social - 18.464</v>
          </cell>
          <cell r="E100">
            <v>9671.11</v>
          </cell>
          <cell r="F100">
            <v>6733.33</v>
          </cell>
        </row>
        <row r="101">
          <cell r="C101" t="str">
            <v>SUELIA APARECIDA CASTILHO E SOUSA</v>
          </cell>
          <cell r="D101" t="str">
            <v>Auxiliar de Enfermagem - QT - 18.464</v>
          </cell>
          <cell r="E101">
            <v>3997.54</v>
          </cell>
          <cell r="F101">
            <v>2385.65</v>
          </cell>
        </row>
        <row r="102">
          <cell r="C102" t="str">
            <v>TEREZINHA FATIMA DE OLIVEIRA</v>
          </cell>
          <cell r="D102" t="str">
            <v>Auxiliar de Enfermagem - QT - 18.464</v>
          </cell>
          <cell r="E102">
            <v>4919.8900000000003</v>
          </cell>
          <cell r="F102">
            <v>3811.25</v>
          </cell>
        </row>
        <row r="103">
          <cell r="C103" t="str">
            <v>TULIO ALVES SARDINHA</v>
          </cell>
          <cell r="D103" t="str">
            <v>Médico - 18.464</v>
          </cell>
          <cell r="E103">
            <v>13362.45</v>
          </cell>
          <cell r="F103">
            <v>9640.92</v>
          </cell>
        </row>
        <row r="104">
          <cell r="C104" t="str">
            <v>URUBATAO SILVERIO DE FARIA</v>
          </cell>
          <cell r="D104" t="str">
            <v>Auxiliar de Enfermagem - QT - 18.464</v>
          </cell>
          <cell r="E104">
            <v>4048.9</v>
          </cell>
          <cell r="F104">
            <v>2745.05</v>
          </cell>
        </row>
        <row r="105">
          <cell r="C105" t="str">
            <v>VALQUIRIA REGINA TEIXEIRA DE FARIA</v>
          </cell>
          <cell r="D105" t="str">
            <v>Auxiliar de Enfermagem - QT - 18.464</v>
          </cell>
          <cell r="E105">
            <v>3666.6</v>
          </cell>
          <cell r="F105">
            <v>2421.7399999999998</v>
          </cell>
        </row>
        <row r="106">
          <cell r="C106" t="str">
            <v>VIVIANE FERRO DA SILVA</v>
          </cell>
          <cell r="D106" t="str">
            <v>Psicólogo - 18.464</v>
          </cell>
          <cell r="E106">
            <v>13205.86</v>
          </cell>
          <cell r="F106">
            <v>10214.42</v>
          </cell>
        </row>
        <row r="107">
          <cell r="C107" t="str">
            <v>WALTER CRUVINEL SABINO</v>
          </cell>
          <cell r="D107" t="str">
            <v>Auxiliar de Serviços Gerais - 18.464</v>
          </cell>
          <cell r="E107">
            <v>3674.19</v>
          </cell>
          <cell r="F107">
            <v>2320.7800000000002</v>
          </cell>
        </row>
        <row r="108">
          <cell r="C108" t="str">
            <v>WANIA MENDES DOS SANTOS</v>
          </cell>
          <cell r="D108" t="str">
            <v>Técnico em Enfermagem - 18.464</v>
          </cell>
          <cell r="E108">
            <v>5695.34</v>
          </cell>
          <cell r="F108">
            <v>4383.07</v>
          </cell>
        </row>
        <row r="109">
          <cell r="C109" t="str">
            <v>WASHINGTON RODRIGUES GONTIJO</v>
          </cell>
          <cell r="D109" t="str">
            <v>Auxiliar de Serviços Gerais - 18.464</v>
          </cell>
          <cell r="E109">
            <v>2818.08</v>
          </cell>
          <cell r="F109">
            <v>2318.31</v>
          </cell>
        </row>
        <row r="110">
          <cell r="C110" t="str">
            <v>WELLINGTON FERNANDO RODRIGUES FARIA</v>
          </cell>
          <cell r="D110" t="str">
            <v>Auxiliar Técnico de Saúde - QT - 18.464</v>
          </cell>
          <cell r="E110">
            <v>3345.04</v>
          </cell>
          <cell r="F110">
            <v>2420.41</v>
          </cell>
        </row>
        <row r="111">
          <cell r="C111" t="str">
            <v>WILLIAM BARBOSA FILHO</v>
          </cell>
          <cell r="D111" t="str">
            <v>Médico - 18.464</v>
          </cell>
          <cell r="E111">
            <v>17946.37</v>
          </cell>
          <cell r="F111">
            <v>9341.09</v>
          </cell>
        </row>
        <row r="112">
          <cell r="C112" t="str">
            <v>WILSON LUIZ TAVARES</v>
          </cell>
          <cell r="D112" t="str">
            <v>Auxiliar Técnico de Saúde - QT - 18.464</v>
          </cell>
          <cell r="E112">
            <v>5485.55</v>
          </cell>
          <cell r="F112">
            <v>3444.76</v>
          </cell>
        </row>
        <row r="113">
          <cell r="C113" t="str">
            <v>WILSON MORAES ARANTES</v>
          </cell>
          <cell r="D113" t="str">
            <v>Médico - 18.464</v>
          </cell>
          <cell r="E113">
            <v>12058.31</v>
          </cell>
          <cell r="F113">
            <v>8825.39</v>
          </cell>
        </row>
        <row r="114">
          <cell r="C114" t="str">
            <v>ZENILDE MARTINS MARINHO</v>
          </cell>
          <cell r="D114" t="str">
            <v>Técnico em Enfermagem - 18.464</v>
          </cell>
          <cell r="E114">
            <v>5937.37</v>
          </cell>
          <cell r="F114">
            <v>3739.2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cial.mnsl@igh.org.br" TargetMode="External"/><Relationship Id="rId13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7" Type="http://schemas.openxmlformats.org/officeDocument/2006/relationships/hyperlink" Target="mailto:ucin.mnsl@igh.org.br" TargetMode="External"/><Relationship Id="rId12" Type="http://schemas.openxmlformats.org/officeDocument/2006/relationships/hyperlink" Target="mailto:predial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faturamento.mnsl@igh.org.br" TargetMode="External"/><Relationship Id="rId11" Type="http://schemas.openxmlformats.org/officeDocument/2006/relationships/hyperlink" Target="mailto:higienizacao.mnsl@igh.org.br" TargetMode="External"/><Relationship Id="rId5" Type="http://schemas.openxmlformats.org/officeDocument/2006/relationships/hyperlink" Target="mailto:sesmt.mnsl@igh.org.br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fisioterapia.mnsl@igh.org.br" TargetMode="External"/><Relationship Id="rId4" Type="http://schemas.openxmlformats.org/officeDocument/2006/relationships/hyperlink" Target="mailto:patrimonio.mnsl@igh.org.br" TargetMode="External"/><Relationship Id="rId9" Type="http://schemas.openxmlformats.org/officeDocument/2006/relationships/hyperlink" Target="mailto:psicologa.mnsl@igh.org.br" TargetMode="External"/><Relationship Id="rId14" Type="http://schemas.openxmlformats.org/officeDocument/2006/relationships/hyperlink" Target="mailto:diretoriatecnic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3"/>
  <sheetViews>
    <sheetView showGridLines="0" tabSelected="1" view="pageBreakPreview" zoomScale="80" zoomScaleNormal="80" zoomScaleSheetLayoutView="80" workbookViewId="0">
      <selection activeCell="F15" sqref="F15"/>
    </sheetView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81</v>
      </c>
    </row>
    <row r="8" spans="1:18" ht="7.5" customHeight="1" x14ac:dyDescent="0.25"/>
    <row r="9" spans="1:18" x14ac:dyDescent="0.25">
      <c r="A9" s="5" t="s">
        <v>2</v>
      </c>
      <c r="B9" s="6">
        <v>45047</v>
      </c>
    </row>
    <row r="11" spans="1:18" ht="38.25" x14ac:dyDescent="0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x14ac:dyDescent="0.25">
      <c r="A12" s="12" t="s">
        <v>13</v>
      </c>
      <c r="B12" s="13"/>
      <c r="C12" s="13"/>
      <c r="D12" s="13"/>
      <c r="E12" s="14"/>
      <c r="F12" s="18"/>
      <c r="G12" s="16" t="s">
        <v>26</v>
      </c>
      <c r="H12" s="11" t="s">
        <v>69</v>
      </c>
      <c r="I12" s="22" t="s">
        <v>14</v>
      </c>
      <c r="J12" s="31">
        <f>VLOOKUP($A12,[1]Relatório!$A$11:$H$249,4,FALSE)</f>
        <v>0</v>
      </c>
      <c r="K12" s="31">
        <f>VLOOKUP($A12,[1]Relatório!$A$11:$H$249,5,FALSE)</f>
        <v>0</v>
      </c>
      <c r="L12" s="31">
        <f>VLOOKUP($A12,[1]Relatório!$A$11:$H$249,6,FALSE)</f>
        <v>4898.3999999999996</v>
      </c>
      <c r="M12" s="31">
        <f>VLOOKUP($A12,[1]Relatório!$A$11:$H$249,7,FALSE)</f>
        <v>0</v>
      </c>
      <c r="N12" s="31">
        <f>VLOOKUP($A12,[1]Relatório!$A$11:$H$249,8,FALSE)</f>
        <v>4898.3999999999996</v>
      </c>
    </row>
    <row r="13" spans="1:18" s="30" customFormat="1" ht="15" x14ac:dyDescent="0.25">
      <c r="A13" s="12" t="s">
        <v>72</v>
      </c>
      <c r="B13" s="13"/>
      <c r="C13" s="13"/>
      <c r="D13" s="13"/>
      <c r="E13" s="14"/>
      <c r="F13" s="18"/>
      <c r="G13" s="16" t="s">
        <v>16</v>
      </c>
      <c r="H13" s="11" t="s">
        <v>69</v>
      </c>
      <c r="I13" s="32" t="s">
        <v>56</v>
      </c>
      <c r="J13" s="31">
        <v>0</v>
      </c>
      <c r="K13" s="31">
        <v>0</v>
      </c>
      <c r="L13" s="31">
        <f>VLOOKUP($A13,'[2]05_2023'!$C$7:$F$114,3,FALSE)</f>
        <v>9006.74</v>
      </c>
      <c r="M13" s="31">
        <f>L13-N13</f>
        <v>3800.7199999999993</v>
      </c>
      <c r="N13" s="31">
        <f>VLOOKUP($A13,'[2]05_2023'!$C$7:$F$114,4,FALSE)</f>
        <v>5206.0200000000004</v>
      </c>
    </row>
    <row r="14" spans="1:18" s="1" customFormat="1" x14ac:dyDescent="0.25">
      <c r="A14" s="12" t="s">
        <v>77</v>
      </c>
      <c r="B14" s="13"/>
      <c r="C14" s="13"/>
      <c r="D14" s="13"/>
      <c r="E14" s="14"/>
      <c r="F14" s="18"/>
      <c r="G14" s="16" t="s">
        <v>27</v>
      </c>
      <c r="H14" s="11" t="s">
        <v>69</v>
      </c>
      <c r="I14" s="22" t="s">
        <v>28</v>
      </c>
      <c r="J14" s="31">
        <f>VLOOKUP($A14,[1]Relatório!$A$11:$H$249,4,FALSE)</f>
        <v>0</v>
      </c>
      <c r="K14" s="31">
        <f>VLOOKUP($A14,[1]Relatório!$A$11:$H$249,5,FALSE)</f>
        <v>0</v>
      </c>
      <c r="L14" s="31">
        <f>VLOOKUP($A14,[1]Relatório!$A$11:$H$249,6,FALSE)</f>
        <v>13461</v>
      </c>
      <c r="M14" s="31">
        <f>VLOOKUP($A14,[1]Relatório!$A$11:$H$249,7,FALSE)</f>
        <v>3452.6</v>
      </c>
      <c r="N14" s="31">
        <f>VLOOKUP($A14,[1]Relatório!$A$11:$H$249,8,FALSE)</f>
        <v>10008.4</v>
      </c>
    </row>
    <row r="15" spans="1:18" s="1" customFormat="1" ht="15" x14ac:dyDescent="0.25">
      <c r="A15" s="12" t="s">
        <v>84</v>
      </c>
      <c r="B15" s="13"/>
      <c r="C15" s="13"/>
      <c r="D15" s="13"/>
      <c r="E15" s="14"/>
      <c r="F15" s="18"/>
      <c r="G15" s="16" t="s">
        <v>85</v>
      </c>
      <c r="H15" s="11" t="s">
        <v>69</v>
      </c>
      <c r="I15" s="32" t="s">
        <v>86</v>
      </c>
      <c r="J15" s="31">
        <v>0</v>
      </c>
      <c r="K15" s="31">
        <v>0</v>
      </c>
      <c r="L15" s="31">
        <v>17700</v>
      </c>
      <c r="M15" s="31">
        <v>1708.0499999999993</v>
      </c>
      <c r="N15" s="31">
        <v>15991.95</v>
      </c>
    </row>
    <row r="16" spans="1:18" s="1" customFormat="1" x14ac:dyDescent="0.25">
      <c r="A16" s="12" t="s">
        <v>70</v>
      </c>
      <c r="B16" s="13"/>
      <c r="C16" s="13"/>
      <c r="D16" s="13"/>
      <c r="E16" s="14"/>
      <c r="F16" s="18"/>
      <c r="G16" s="16" t="s">
        <v>83</v>
      </c>
      <c r="H16" s="11" t="s">
        <v>69</v>
      </c>
      <c r="I16" s="22" t="s">
        <v>29</v>
      </c>
      <c r="J16" s="31">
        <f>VLOOKUP($A16,[1]Relatório!$A$11:$H$249,4,FALSE)</f>
        <v>0</v>
      </c>
      <c r="K16" s="31">
        <f>VLOOKUP($A16,[1]Relatório!$A$11:$H$249,5,FALSE)</f>
        <v>0</v>
      </c>
      <c r="L16" s="31">
        <f>VLOOKUP($A16,[1]Relatório!$A$11:$H$249,6,FALSE)</f>
        <v>6916.73</v>
      </c>
      <c r="M16" s="31">
        <f>VLOOKUP($A16,[1]Relatório!$A$11:$H$249,7,FALSE)</f>
        <v>1540.83</v>
      </c>
      <c r="N16" s="31">
        <f>VLOOKUP($A16,[1]Relatório!$A$11:$H$249,8,FALSE)</f>
        <v>5375.9</v>
      </c>
    </row>
    <row r="17" spans="1:14" s="1" customFormat="1" x14ac:dyDescent="0.25">
      <c r="A17" s="12" t="s">
        <v>30</v>
      </c>
      <c r="B17" s="13"/>
      <c r="C17" s="13"/>
      <c r="D17" s="13"/>
      <c r="E17" s="14"/>
      <c r="F17" s="15"/>
      <c r="G17" s="16" t="s">
        <v>31</v>
      </c>
      <c r="H17" s="11" t="s">
        <v>69</v>
      </c>
      <c r="I17" s="22" t="s">
        <v>32</v>
      </c>
      <c r="J17" s="31">
        <f>VLOOKUP($A17,[1]Relatório!$A$11:$H$249,4,FALSE)</f>
        <v>0</v>
      </c>
      <c r="K17" s="31">
        <f>VLOOKUP($A17,[1]Relatório!$A$11:$H$249,5,FALSE)</f>
        <v>0</v>
      </c>
      <c r="L17" s="31">
        <f>VLOOKUP($A17,[1]Relatório!$A$11:$H$249,6,FALSE)</f>
        <v>3893.66</v>
      </c>
      <c r="M17" s="31">
        <f>VLOOKUP($A17,[1]Relatório!$A$11:$H$249,7,FALSE)</f>
        <v>500.57</v>
      </c>
      <c r="N17" s="31">
        <f>VLOOKUP($A17,[1]Relatório!$A$11:$H$249,8,FALSE)</f>
        <v>3393.09</v>
      </c>
    </row>
    <row r="18" spans="1:14" s="1" customFormat="1" x14ac:dyDescent="0.25">
      <c r="A18" s="12" t="s">
        <v>79</v>
      </c>
      <c r="B18" s="13"/>
      <c r="C18" s="13"/>
      <c r="D18" s="13"/>
      <c r="E18" s="14"/>
      <c r="F18" s="15"/>
      <c r="G18" s="16" t="s">
        <v>19</v>
      </c>
      <c r="H18" s="11" t="s">
        <v>69</v>
      </c>
      <c r="I18" s="22" t="s">
        <v>48</v>
      </c>
      <c r="J18" s="31">
        <f>VLOOKUP($A18,[1]Relatório!$A$11:$H$249,4,FALSE)</f>
        <v>0</v>
      </c>
      <c r="K18" s="31">
        <f>VLOOKUP($A18,[1]Relatório!$A$11:$H$249,5,FALSE)</f>
        <v>0</v>
      </c>
      <c r="L18" s="31">
        <f>VLOOKUP($A18,[1]Relatório!$A$11:$H$249,6,FALSE)</f>
        <v>3926.13</v>
      </c>
      <c r="M18" s="31">
        <f>VLOOKUP($A18,[1]Relatório!$A$11:$H$249,7,FALSE)</f>
        <v>509.3</v>
      </c>
      <c r="N18" s="31">
        <f>VLOOKUP($A18,[1]Relatório!$A$11:$H$249,8,FALSE)</f>
        <v>3416.83</v>
      </c>
    </row>
    <row r="19" spans="1:14" s="1" customFormat="1" ht="15" x14ac:dyDescent="0.25">
      <c r="A19" s="12" t="s">
        <v>78</v>
      </c>
      <c r="B19" s="13"/>
      <c r="C19" s="13"/>
      <c r="D19" s="13"/>
      <c r="E19" s="14"/>
      <c r="F19" s="15"/>
      <c r="G19" s="16" t="s">
        <v>35</v>
      </c>
      <c r="H19" s="11" t="s">
        <v>69</v>
      </c>
      <c r="I19" s="32" t="s">
        <v>58</v>
      </c>
      <c r="J19" s="31">
        <f>VLOOKUP($A19,[1]Relatório!$A$11:$H$249,4,FALSE)</f>
        <v>0</v>
      </c>
      <c r="K19" s="31">
        <f>VLOOKUP($A19,[1]Relatório!$A$11:$H$249,5,FALSE)</f>
        <v>0</v>
      </c>
      <c r="L19" s="31">
        <f>VLOOKUP($A19,[1]Relatório!$A$11:$H$249,6,FALSE)</f>
        <v>2226.06</v>
      </c>
      <c r="M19" s="31">
        <f>VLOOKUP($A19,[1]Relatório!$A$11:$H$249,7,FALSE)</f>
        <v>292.66000000000003</v>
      </c>
      <c r="N19" s="31">
        <f>VLOOKUP($A19,[1]Relatório!$A$11:$H$249,8,FALSE)</f>
        <v>1933.4</v>
      </c>
    </row>
    <row r="20" spans="1:14" s="1" customFormat="1" ht="15" x14ac:dyDescent="0.25">
      <c r="A20" s="12" t="s">
        <v>74</v>
      </c>
      <c r="B20" s="13"/>
      <c r="C20" s="13"/>
      <c r="D20" s="13"/>
      <c r="E20" s="14"/>
      <c r="F20" s="15"/>
      <c r="G20" s="16" t="s">
        <v>20</v>
      </c>
      <c r="H20" s="11" t="s">
        <v>69</v>
      </c>
      <c r="I20" s="32" t="s">
        <v>59</v>
      </c>
      <c r="J20" s="31">
        <f>VLOOKUP($A20,[1]Relatório!$A$11:$H$249,4,FALSE)</f>
        <v>0</v>
      </c>
      <c r="K20" s="31">
        <f>VLOOKUP($A20,[1]Relatório!$A$11:$H$249,5,FALSE)</f>
        <v>0</v>
      </c>
      <c r="L20" s="31">
        <f>VLOOKUP($A20,[1]Relatório!$A$11:$H$249,6,FALSE)</f>
        <v>2939.55</v>
      </c>
      <c r="M20" s="31">
        <f>VLOOKUP($A20,[1]Relatório!$A$11:$H$249,7,FALSE)</f>
        <v>278.26</v>
      </c>
      <c r="N20" s="31">
        <f>VLOOKUP($A20,[1]Relatório!$A$11:$H$249,8,FALSE)</f>
        <v>2661.29</v>
      </c>
    </row>
    <row r="21" spans="1:14" s="1" customFormat="1" ht="15" x14ac:dyDescent="0.25">
      <c r="A21" s="12" t="s">
        <v>53</v>
      </c>
      <c r="B21" s="13"/>
      <c r="C21" s="13"/>
      <c r="D21" s="13"/>
      <c r="E21" s="14"/>
      <c r="F21" s="18"/>
      <c r="G21" s="16" t="s">
        <v>33</v>
      </c>
      <c r="H21" s="11" t="s">
        <v>69</v>
      </c>
      <c r="I21" s="32" t="s">
        <v>57</v>
      </c>
      <c r="J21" s="31">
        <f>VLOOKUP($A21,[1]Relatório!$A$11:$H$249,4,FALSE)</f>
        <v>0</v>
      </c>
      <c r="K21" s="31">
        <f>VLOOKUP($A21,[1]Relatório!$A$11:$H$249,5,FALSE)</f>
        <v>0</v>
      </c>
      <c r="L21" s="31">
        <f>VLOOKUP($A21,[1]Relatório!$A$11:$H$249,6,FALSE)</f>
        <v>2319.4899999999998</v>
      </c>
      <c r="M21" s="31">
        <f>VLOOKUP($A21,[1]Relatório!$A$11:$H$249,7,FALSE)</f>
        <v>301.07</v>
      </c>
      <c r="N21" s="31">
        <f>VLOOKUP($A21,[1]Relatório!$A$11:$H$249,8,FALSE)</f>
        <v>2018.42</v>
      </c>
    </row>
    <row r="22" spans="1:14" s="1" customFormat="1" ht="15" x14ac:dyDescent="0.25">
      <c r="A22" s="12" t="s">
        <v>54</v>
      </c>
      <c r="B22" s="13"/>
      <c r="C22" s="13"/>
      <c r="D22" s="13"/>
      <c r="E22" s="14"/>
      <c r="F22" s="18"/>
      <c r="G22" s="16" t="s">
        <v>34</v>
      </c>
      <c r="H22" s="11" t="s">
        <v>69</v>
      </c>
      <c r="I22" s="32" t="s">
        <v>60</v>
      </c>
      <c r="J22" s="31">
        <f>VLOOKUP($A22,[1]Relatório!$A$11:$H$249,4,FALSE)</f>
        <v>0</v>
      </c>
      <c r="K22" s="31">
        <f>VLOOKUP($A22,[1]Relatório!$A$11:$H$249,5,FALSE)</f>
        <v>0</v>
      </c>
      <c r="L22" s="31">
        <f>VLOOKUP($A22,[1]Relatório!$A$11:$H$249,6,FALSE)</f>
        <v>3652.29</v>
      </c>
      <c r="M22" s="31">
        <f>VLOOKUP($A22,[1]Relatório!$A$11:$H$249,7,FALSE)</f>
        <v>439.57</v>
      </c>
      <c r="N22" s="31">
        <f>VLOOKUP($A22,[1]Relatório!$A$11:$H$249,8,FALSE)</f>
        <v>3212.72</v>
      </c>
    </row>
    <row r="23" spans="1:14" s="1" customFormat="1" x14ac:dyDescent="0.25">
      <c r="A23" s="12" t="s">
        <v>82</v>
      </c>
      <c r="B23" s="13"/>
      <c r="C23" s="13"/>
      <c r="D23" s="13"/>
      <c r="E23" s="14"/>
      <c r="F23" s="18"/>
      <c r="G23" s="16" t="s">
        <v>36</v>
      </c>
      <c r="H23" s="11" t="s">
        <v>69</v>
      </c>
      <c r="I23" s="22" t="s">
        <v>39</v>
      </c>
      <c r="J23" s="31">
        <f>VLOOKUP($A23,[1]Relatório!$A$11:$H$249,4,FALSE)</f>
        <v>0</v>
      </c>
      <c r="K23" s="31">
        <f>VLOOKUP($A23,[1]Relatório!$A$11:$H$249,5,FALSE)</f>
        <v>0</v>
      </c>
      <c r="L23" s="31">
        <f>VLOOKUP($A23,[1]Relatório!$A$11:$H$249,6,FALSE)</f>
        <v>8333.33</v>
      </c>
      <c r="M23" s="31">
        <f>VLOOKUP($A23,[1]Relatório!$A$11:$H$249,7,FALSE)</f>
        <v>1990.35</v>
      </c>
      <c r="N23" s="31">
        <f>VLOOKUP($A23,[1]Relatório!$A$11:$H$249,8,FALSE)</f>
        <v>6342.98</v>
      </c>
    </row>
    <row r="24" spans="1:14" s="1" customFormat="1" x14ac:dyDescent="0.25">
      <c r="A24" s="12" t="s">
        <v>75</v>
      </c>
      <c r="B24" s="13"/>
      <c r="C24" s="13"/>
      <c r="D24" s="13"/>
      <c r="E24" s="14"/>
      <c r="F24" s="15"/>
      <c r="G24" s="33" t="s">
        <v>49</v>
      </c>
      <c r="H24" s="11" t="s">
        <v>69</v>
      </c>
      <c r="I24" s="22" t="s">
        <v>50</v>
      </c>
      <c r="J24" s="31">
        <f>VLOOKUP($A24,[1]Relatório!$A$11:$H$249,4,FALSE)</f>
        <v>0</v>
      </c>
      <c r="K24" s="31">
        <f>VLOOKUP($A24,[1]Relatório!$A$11:$H$249,5,FALSE)</f>
        <v>0</v>
      </c>
      <c r="L24" s="31">
        <f>VLOOKUP($A24,[1]Relatório!$A$11:$H$249,6,FALSE)</f>
        <v>7814.8</v>
      </c>
      <c r="M24" s="31">
        <f>VLOOKUP($A24,[1]Relatório!$A$11:$H$249,7,FALSE)</f>
        <v>1795.62</v>
      </c>
      <c r="N24" s="31">
        <f>VLOOKUP($A24,[1]Relatório!$A$11:$H$249,8,FALSE)</f>
        <v>6019.18</v>
      </c>
    </row>
    <row r="25" spans="1:14" s="1" customFormat="1" ht="15" x14ac:dyDescent="0.25">
      <c r="A25" s="12" t="s">
        <v>43</v>
      </c>
      <c r="B25" s="13"/>
      <c r="C25" s="13"/>
      <c r="D25" s="13"/>
      <c r="E25" s="14"/>
      <c r="F25" s="15"/>
      <c r="G25" s="33" t="s">
        <v>42</v>
      </c>
      <c r="H25" s="11" t="s">
        <v>69</v>
      </c>
      <c r="I25" s="32" t="s">
        <v>61</v>
      </c>
      <c r="J25" s="31">
        <f>VLOOKUP($A25,[1]Relatório!$A$11:$H$249,4,FALSE)</f>
        <v>0</v>
      </c>
      <c r="K25" s="31">
        <f>VLOOKUP($A25,[1]Relatório!$A$11:$H$249,5,FALSE)</f>
        <v>0</v>
      </c>
      <c r="L25" s="31">
        <f>VLOOKUP($A25,[1]Relatório!$A$11:$H$249,6,FALSE)</f>
        <v>5206.43</v>
      </c>
      <c r="M25" s="31">
        <f>VLOOKUP($A25,[1]Relatório!$A$11:$H$249,7,FALSE)</f>
        <v>864.37</v>
      </c>
      <c r="N25" s="31">
        <f>VLOOKUP($A25,[1]Relatório!$A$11:$H$249,8,FALSE)</f>
        <v>4342.0600000000004</v>
      </c>
    </row>
    <row r="26" spans="1:14" s="1" customFormat="1" ht="13.5" customHeight="1" x14ac:dyDescent="0.25">
      <c r="A26" s="12" t="s">
        <v>80</v>
      </c>
      <c r="B26" s="13"/>
      <c r="C26" s="13"/>
      <c r="D26" s="13"/>
      <c r="E26" s="14"/>
      <c r="F26" s="18"/>
      <c r="G26" s="16" t="s">
        <v>55</v>
      </c>
      <c r="H26" s="11" t="s">
        <v>69</v>
      </c>
      <c r="I26" s="32" t="s">
        <v>62</v>
      </c>
      <c r="J26" s="31">
        <f>VLOOKUP($A26,[1]Relatório!$A$11:$H$249,4,FALSE)</f>
        <v>0</v>
      </c>
      <c r="K26" s="31">
        <f>VLOOKUP($A26,[1]Relatório!$A$11:$H$249,5,FALSE)</f>
        <v>0</v>
      </c>
      <c r="L26" s="31">
        <f>VLOOKUP($A26,[1]Relatório!$A$11:$H$249,6,FALSE)</f>
        <v>4863.6099999999997</v>
      </c>
      <c r="M26" s="31">
        <f>VLOOKUP($A26,[1]Relatório!$A$11:$H$249,7,FALSE)</f>
        <v>830.59</v>
      </c>
      <c r="N26" s="31">
        <f>VLOOKUP($A26,[1]Relatório!$A$11:$H$249,8,FALSE)</f>
        <v>4033.02</v>
      </c>
    </row>
    <row r="27" spans="1:14" s="17" customFormat="1" x14ac:dyDescent="0.25">
      <c r="A27" s="12" t="s">
        <v>44</v>
      </c>
      <c r="B27" s="13"/>
      <c r="C27" s="13"/>
      <c r="D27" s="13"/>
      <c r="E27" s="14"/>
      <c r="F27" s="15"/>
      <c r="G27" s="16" t="s">
        <v>37</v>
      </c>
      <c r="H27" s="11" t="s">
        <v>69</v>
      </c>
      <c r="I27" s="22" t="s">
        <v>47</v>
      </c>
      <c r="J27" s="31">
        <f>VLOOKUP($A27,[1]Relatório!$A$11:$H$249,4,FALSE)</f>
        <v>0</v>
      </c>
      <c r="K27" s="31">
        <f>VLOOKUP($A27,[1]Relatório!$A$11:$H$249,5,FALSE)</f>
        <v>0</v>
      </c>
      <c r="L27" s="31">
        <f>VLOOKUP($A27,[1]Relatório!$A$11:$H$249,6,FALSE)</f>
        <v>5233.32</v>
      </c>
      <c r="M27" s="31">
        <f>VLOOKUP($A27,[1]Relatório!$A$11:$H$249,7,FALSE)</f>
        <v>916</v>
      </c>
      <c r="N27" s="31">
        <f>VLOOKUP($A27,[1]Relatório!$A$11:$H$249,8,FALSE)</f>
        <v>4317.32</v>
      </c>
    </row>
    <row r="28" spans="1:14" s="17" customFormat="1" ht="15" x14ac:dyDescent="0.25">
      <c r="A28" s="12" t="s">
        <v>40</v>
      </c>
      <c r="B28" s="13"/>
      <c r="C28" s="13"/>
      <c r="D28" s="13"/>
      <c r="E28" s="14"/>
      <c r="F28" s="15"/>
      <c r="G28" s="16" t="s">
        <v>17</v>
      </c>
      <c r="H28" s="11" t="s">
        <v>69</v>
      </c>
      <c r="I28" s="32" t="s">
        <v>63</v>
      </c>
      <c r="J28" s="31">
        <f>VLOOKUP($A28,[1]Relatório!$A$11:$H$249,4,FALSE)</f>
        <v>0</v>
      </c>
      <c r="K28" s="31">
        <f>VLOOKUP($A28,[1]Relatório!$A$11:$H$249,5,FALSE)</f>
        <v>0</v>
      </c>
      <c r="L28" s="31">
        <f>VLOOKUP($A28,[1]Relatório!$A$11:$H$249,6,FALSE)</f>
        <v>4701.1499999999996</v>
      </c>
      <c r="M28" s="31">
        <f>VLOOKUP($A28,[1]Relatório!$A$11:$H$249,7,FALSE)</f>
        <v>771.28</v>
      </c>
      <c r="N28" s="31">
        <f>VLOOKUP($A28,[1]Relatório!$A$11:$H$249,8,FALSE)</f>
        <v>3929.87</v>
      </c>
    </row>
    <row r="29" spans="1:14" s="29" customFormat="1" ht="15" x14ac:dyDescent="0.25">
      <c r="A29" s="23" t="s">
        <v>73</v>
      </c>
      <c r="B29" s="24"/>
      <c r="C29" s="24"/>
      <c r="D29" s="24"/>
      <c r="E29" s="25"/>
      <c r="F29" s="26"/>
      <c r="G29" s="27" t="s">
        <v>71</v>
      </c>
      <c r="H29" s="28" t="s">
        <v>69</v>
      </c>
      <c r="I29" s="32" t="s">
        <v>64</v>
      </c>
      <c r="J29" s="31">
        <v>0</v>
      </c>
      <c r="K29" s="31">
        <v>0</v>
      </c>
      <c r="L29" s="31">
        <f>VLOOKUP($A29,'[2]05_2023'!$C$7:$F$114,3,FALSE)</f>
        <v>13205.86</v>
      </c>
      <c r="M29" s="31">
        <f>L29-N29</f>
        <v>2991.4400000000005</v>
      </c>
      <c r="N29" s="31">
        <f>VLOOKUP($A29,'[2]05_2023'!$C$7:$F$114,4,FALSE)</f>
        <v>10214.42</v>
      </c>
    </row>
    <row r="30" spans="1:14" s="17" customFormat="1" ht="15" x14ac:dyDescent="0.25">
      <c r="A30" s="12" t="s">
        <v>41</v>
      </c>
      <c r="B30" s="13"/>
      <c r="C30" s="13"/>
      <c r="D30" s="13"/>
      <c r="E30" s="14"/>
      <c r="F30" s="15"/>
      <c r="G30" s="16" t="s">
        <v>18</v>
      </c>
      <c r="H30" s="11" t="s">
        <v>69</v>
      </c>
      <c r="I30" s="32" t="s">
        <v>65</v>
      </c>
      <c r="J30" s="31">
        <f>VLOOKUP($A30,[1]Relatório!$A$11:$H$249,4,FALSE)</f>
        <v>0</v>
      </c>
      <c r="K30" s="31">
        <f>VLOOKUP($A30,[1]Relatório!$A$11:$H$249,5,FALSE)</f>
        <v>0</v>
      </c>
      <c r="L30" s="31">
        <f>VLOOKUP($A30,[1]Relatório!$A$11:$H$249,6,FALSE)</f>
        <v>5481.14</v>
      </c>
      <c r="M30" s="31">
        <f>VLOOKUP($A30,[1]Relatório!$A$11:$H$249,7,FALSE)</f>
        <v>735.87</v>
      </c>
      <c r="N30" s="31">
        <f>VLOOKUP($A30,[1]Relatório!$A$11:$H$249,8,FALSE)</f>
        <v>4745.2700000000004</v>
      </c>
    </row>
    <row r="31" spans="1:14" s="30" customFormat="1" x14ac:dyDescent="0.25">
      <c r="A31" s="12" t="s">
        <v>45</v>
      </c>
      <c r="B31" s="13"/>
      <c r="C31" s="13"/>
      <c r="D31" s="13"/>
      <c r="E31" s="14"/>
      <c r="F31" s="18"/>
      <c r="G31" s="16" t="s">
        <v>38</v>
      </c>
      <c r="H31" s="11" t="s">
        <v>69</v>
      </c>
      <c r="I31" s="22" t="s">
        <v>46</v>
      </c>
      <c r="J31" s="31">
        <v>0</v>
      </c>
      <c r="K31" s="31">
        <v>0</v>
      </c>
      <c r="L31" s="31">
        <f>VLOOKUP($A31,'[2]05_2023'!$C$7:$F$114,3,FALSE)</f>
        <v>8955.67</v>
      </c>
      <c r="M31" s="31">
        <f>L31-N31</f>
        <v>2328.5200000000004</v>
      </c>
      <c r="N31" s="31">
        <f>VLOOKUP($A31,'[2]05_2023'!$C$7:$F$114,4,FALSE)</f>
        <v>6627.15</v>
      </c>
    </row>
    <row r="32" spans="1:14" s="1" customFormat="1" ht="15" x14ac:dyDescent="0.25">
      <c r="A32" s="12" t="s">
        <v>53</v>
      </c>
      <c r="B32" s="13"/>
      <c r="C32" s="13"/>
      <c r="D32" s="13"/>
      <c r="E32" s="14"/>
      <c r="F32" s="18"/>
      <c r="G32" s="16" t="s">
        <v>52</v>
      </c>
      <c r="H32" s="11" t="s">
        <v>69</v>
      </c>
      <c r="I32" s="34" t="s">
        <v>66</v>
      </c>
      <c r="J32" s="31">
        <f>VLOOKUP($A32,[1]Relatório!$A$11:$H$249,4,FALSE)</f>
        <v>0</v>
      </c>
      <c r="K32" s="31">
        <f>VLOOKUP($A32,[1]Relatório!$A$11:$H$249,5,FALSE)</f>
        <v>0</v>
      </c>
      <c r="L32" s="31">
        <f>VLOOKUP($A32,[1]Relatório!$A$11:$H$249,6,FALSE)</f>
        <v>2319.4899999999998</v>
      </c>
      <c r="M32" s="31">
        <f>VLOOKUP($A32,[1]Relatório!$A$11:$H$249,7,FALSE)</f>
        <v>301.07</v>
      </c>
      <c r="N32" s="31">
        <f>VLOOKUP($A32,[1]Relatório!$A$11:$H$249,8,FALSE)</f>
        <v>2018.42</v>
      </c>
    </row>
    <row r="33" spans="1:14" s="1" customFormat="1" ht="15" x14ac:dyDescent="0.25">
      <c r="A33" s="12" t="s">
        <v>76</v>
      </c>
      <c r="B33" s="13"/>
      <c r="C33" s="13"/>
      <c r="D33" s="13"/>
      <c r="E33" s="14"/>
      <c r="F33" s="18"/>
      <c r="G33" s="16" t="s">
        <v>51</v>
      </c>
      <c r="H33" s="11" t="s">
        <v>69</v>
      </c>
      <c r="I33" s="34" t="s">
        <v>67</v>
      </c>
      <c r="J33" s="31">
        <f>VLOOKUP($A33,[1]Relatório!$A$11:$H$249,4,FALSE)</f>
        <v>0</v>
      </c>
      <c r="K33" s="31">
        <f>VLOOKUP($A33,[1]Relatório!$A$11:$H$249,5,FALSE)</f>
        <v>0</v>
      </c>
      <c r="L33" s="31">
        <f>VLOOKUP($A33,[1]Relatório!$A$11:$H$249,6,FALSE)</f>
        <v>3682.35</v>
      </c>
      <c r="M33" s="31">
        <f>VLOOKUP($A33,[1]Relatório!$A$11:$H$249,7,FALSE)</f>
        <v>447.68</v>
      </c>
      <c r="N33" s="31">
        <f>VLOOKUP($A33,[1]Relatório!$A$11:$H$249,8,FALSE)</f>
        <v>3234.67</v>
      </c>
    </row>
    <row r="34" spans="1:14" s="1" customFormat="1" ht="15" x14ac:dyDescent="0.25">
      <c r="A34" s="12" t="s">
        <v>30</v>
      </c>
      <c r="B34" s="13"/>
      <c r="C34" s="13"/>
      <c r="D34" s="13"/>
      <c r="E34" s="14"/>
      <c r="F34" s="18"/>
      <c r="G34" s="16" t="s">
        <v>15</v>
      </c>
      <c r="H34" s="11" t="s">
        <v>69</v>
      </c>
      <c r="I34" s="34" t="s">
        <v>68</v>
      </c>
      <c r="J34" s="31">
        <f>VLOOKUP($A34,[1]Relatório!$A$11:$H$249,4,FALSE)</f>
        <v>0</v>
      </c>
      <c r="K34" s="31">
        <f>VLOOKUP($A34,[1]Relatório!$A$11:$H$249,5,FALSE)</f>
        <v>0</v>
      </c>
      <c r="L34" s="31">
        <f>VLOOKUP($A34,[1]Relatório!$A$11:$H$249,6,FALSE)</f>
        <v>3893.66</v>
      </c>
      <c r="M34" s="31">
        <f>VLOOKUP($A34,[1]Relatório!$A$11:$H$249,7,FALSE)</f>
        <v>500.57</v>
      </c>
      <c r="N34" s="31">
        <f>VLOOKUP($A34,[1]Relatório!$A$11:$H$249,8,FALSE)</f>
        <v>3393.09</v>
      </c>
    </row>
    <row r="35" spans="1:14" s="1" customFormat="1" x14ac:dyDescent="0.25">
      <c r="A35" s="3"/>
      <c r="B35" s="2"/>
      <c r="C35" s="2"/>
      <c r="D35" s="2"/>
      <c r="E35" s="2"/>
      <c r="F35" s="3"/>
      <c r="G35" s="4"/>
      <c r="H35" s="2"/>
      <c r="I35" s="2"/>
      <c r="J35" s="2"/>
      <c r="K35" s="2"/>
      <c r="L35" s="2"/>
      <c r="M35" s="2"/>
      <c r="N35" s="2"/>
    </row>
    <row r="36" spans="1:14" s="1" customFormat="1" x14ac:dyDescent="0.25">
      <c r="A36" s="19" t="s">
        <v>21</v>
      </c>
      <c r="B36" s="2"/>
      <c r="C36" s="2"/>
      <c r="D36" s="2" t="s">
        <v>22</v>
      </c>
      <c r="F36" s="3"/>
      <c r="G36" s="4"/>
      <c r="H36" s="2"/>
      <c r="I36" s="2"/>
      <c r="J36" s="2"/>
      <c r="K36" s="2"/>
      <c r="L36" s="2"/>
      <c r="M36" s="2"/>
      <c r="N36" s="2"/>
    </row>
    <row r="38" spans="1:14" s="1" customFormat="1" x14ac:dyDescent="0.25">
      <c r="A38" s="19" t="s">
        <v>23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</row>
    <row r="39" spans="1:14" s="1" customFormat="1" x14ac:dyDescent="0.25">
      <c r="A39" s="20"/>
      <c r="B39" s="2"/>
      <c r="C39" s="2"/>
      <c r="D39" s="2"/>
      <c r="E39" s="2"/>
      <c r="F39" s="2"/>
      <c r="G39" s="4"/>
      <c r="H39" s="2"/>
      <c r="I39" s="21" t="s">
        <v>24</v>
      </c>
      <c r="J39" s="37">
        <f ca="1">TODAY()</f>
        <v>45090</v>
      </c>
      <c r="K39" s="37"/>
      <c r="L39" s="2"/>
      <c r="M39" s="2"/>
      <c r="N39" s="2"/>
    </row>
    <row r="43" spans="1:14" s="1" customFormat="1" x14ac:dyDescent="0.25">
      <c r="A43" s="5" t="s">
        <v>25</v>
      </c>
      <c r="B43" s="2"/>
      <c r="C43" s="2"/>
      <c r="D43" s="2"/>
      <c r="E43" s="2"/>
      <c r="F43" s="3"/>
      <c r="G43" s="4"/>
      <c r="H43" s="2"/>
      <c r="I43" s="2"/>
      <c r="J43" s="2"/>
      <c r="K43" s="2"/>
      <c r="L43" s="2"/>
      <c r="M43" s="2"/>
      <c r="N43" s="2"/>
    </row>
  </sheetData>
  <autoFilter ref="A11:N34">
    <filterColumn colId="0" showButton="0"/>
    <filterColumn colId="1" showButton="0"/>
    <filterColumn colId="2" showButton="0"/>
    <filterColumn colId="3" showButton="0"/>
  </autoFilter>
  <mergeCells count="3">
    <mergeCell ref="A3:N3"/>
    <mergeCell ref="A11:E11"/>
    <mergeCell ref="J39:K39"/>
  </mergeCells>
  <hyperlinks>
    <hyperlink ref="I12" r:id="rId1"/>
    <hyperlink ref="I13" r:id="rId2"/>
    <hyperlink ref="I21" r:id="rId3"/>
    <hyperlink ref="I19" r:id="rId4"/>
    <hyperlink ref="I20" r:id="rId5"/>
    <hyperlink ref="I22" r:id="rId6"/>
    <hyperlink ref="I25" r:id="rId7"/>
    <hyperlink ref="I28" r:id="rId8"/>
    <hyperlink ref="I29" r:id="rId9"/>
    <hyperlink ref="I30" r:id="rId10"/>
    <hyperlink ref="I32" r:id="rId11"/>
    <hyperlink ref="I33" r:id="rId12"/>
    <hyperlink ref="I34" r:id="rId13"/>
    <hyperlink ref="I15" r:id="rId14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Eduarda Alicia Gomes Tabosa</cp:lastModifiedBy>
  <cp:lastPrinted>2023-01-25T20:02:47Z</cp:lastPrinted>
  <dcterms:created xsi:type="dcterms:W3CDTF">2022-02-02T21:39:11Z</dcterms:created>
  <dcterms:modified xsi:type="dcterms:W3CDTF">2023-06-13T14:13:40Z</dcterms:modified>
</cp:coreProperties>
</file>