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3. HEMNSL\10. Pessoal\10.4 - Relação mensal do membros da Diretoria e das Chefias de seu organograma com as respectivas remunerações\2023\Chefia Unidade\"/>
    </mc:Choice>
  </mc:AlternateContent>
  <bookViews>
    <workbookView xWindow="0" yWindow="0" windowWidth="20490" windowHeight="7335"/>
  </bookViews>
  <sheets>
    <sheet name="HEMNSL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HEMNSL!$A$11:$N$33</definedName>
    <definedName name="_xlnm.Print_Area" localSheetId="0">HEMNSL!$A$1:$N$42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L30" i="1"/>
  <c r="M30" i="1" s="1"/>
  <c r="N28" i="1"/>
  <c r="L28" i="1"/>
  <c r="K33" i="1"/>
  <c r="K32" i="1"/>
  <c r="K31" i="1"/>
  <c r="K29" i="1"/>
  <c r="K27" i="1"/>
  <c r="K26" i="1"/>
  <c r="K25" i="1"/>
  <c r="K24" i="1"/>
  <c r="K23" i="1"/>
  <c r="K22" i="1"/>
  <c r="K21" i="1"/>
  <c r="K20" i="1"/>
  <c r="K19" i="1"/>
  <c r="K18" i="1"/>
  <c r="K17" i="1"/>
  <c r="K16" i="1"/>
  <c r="K14" i="1"/>
  <c r="K13" i="1"/>
  <c r="K12" i="1"/>
  <c r="M29" i="1"/>
  <c r="M27" i="1"/>
  <c r="L29" i="1"/>
  <c r="L27" i="1"/>
  <c r="M33" i="1"/>
  <c r="L33" i="1"/>
  <c r="J33" i="1"/>
  <c r="N33" i="1" s="1"/>
  <c r="M32" i="1"/>
  <c r="L32" i="1"/>
  <c r="J32" i="1"/>
  <c r="M31" i="1"/>
  <c r="L31" i="1"/>
  <c r="J31" i="1"/>
  <c r="N31" i="1" s="1"/>
  <c r="J29" i="1"/>
  <c r="J27" i="1"/>
  <c r="M26" i="1"/>
  <c r="L26" i="1"/>
  <c r="J26" i="1"/>
  <c r="M25" i="1"/>
  <c r="L25" i="1"/>
  <c r="J25" i="1"/>
  <c r="M24" i="1"/>
  <c r="L24" i="1"/>
  <c r="J24" i="1"/>
  <c r="M23" i="1"/>
  <c r="L23" i="1"/>
  <c r="N23" i="1" s="1"/>
  <c r="J23" i="1"/>
  <c r="M22" i="1"/>
  <c r="L22" i="1"/>
  <c r="J22" i="1"/>
  <c r="N22" i="1" s="1"/>
  <c r="M21" i="1"/>
  <c r="L21" i="1"/>
  <c r="J21" i="1"/>
  <c r="M20" i="1"/>
  <c r="L20" i="1"/>
  <c r="J20" i="1"/>
  <c r="M19" i="1"/>
  <c r="L19" i="1"/>
  <c r="J19" i="1"/>
  <c r="N19" i="1" s="1"/>
  <c r="M18" i="1"/>
  <c r="L18" i="1"/>
  <c r="J18" i="1"/>
  <c r="M17" i="1"/>
  <c r="L17" i="1"/>
  <c r="J17" i="1"/>
  <c r="M16" i="1"/>
  <c r="L16" i="1"/>
  <c r="J16" i="1"/>
  <c r="M14" i="1"/>
  <c r="L14" i="1"/>
  <c r="J14" i="1"/>
  <c r="N14" i="1" s="1"/>
  <c r="M13" i="1"/>
  <c r="L13" i="1"/>
  <c r="J13" i="1"/>
  <c r="M12" i="1"/>
  <c r="L12" i="1"/>
  <c r="J12" i="1"/>
  <c r="M28" i="1" l="1"/>
  <c r="N13" i="1"/>
  <c r="N32" i="1"/>
  <c r="N17" i="1"/>
  <c r="N25" i="1"/>
  <c r="N24" i="1"/>
  <c r="N20" i="1"/>
  <c r="N18" i="1"/>
  <c r="N26" i="1"/>
  <c r="N21" i="1"/>
  <c r="N16" i="1"/>
  <c r="N29" i="1"/>
  <c r="N27" i="1"/>
  <c r="N12" i="1"/>
  <c r="J38" i="1"/>
</calcChain>
</file>

<file path=xl/sharedStrings.xml><?xml version="1.0" encoding="utf-8"?>
<sst xmlns="http://schemas.openxmlformats.org/spreadsheetml/2006/main" count="109" uniqueCount="86">
  <si>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</si>
  <si>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</si>
  <si>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</si>
  <si>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</si>
  <si>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</si>
  <si>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</si>
  <si>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</si>
  <si>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</si>
  <si>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</si>
  <si>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</si>
  <si>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</si>
  <si>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</si>
  <si>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</si>
  <si>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</si>
  <si>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</si>
  <si>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</si>
  <si>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</si>
  <si>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</si>
  <si>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</si>
  <si>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</si>
  <si>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</si>
  <si>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</si>
  <si>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</si>
  <si>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</si>
  <si>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</si>
  <si>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</si>
  <si>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DIRETOR (A) OPERACIONAL</t>
  </si>
  <si>
    <t>juliana.paixao@igh.org.br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</si>
  <si>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</si>
  <si>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</si>
  <si>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</si>
  <si>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</si>
  <si>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</si>
  <si>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</si>
  <si>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</si>
  <si>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</si>
  <si>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</si>
  <si>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</si>
  <si>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</si>
  <si>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</si>
  <si>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</si>
  <si>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</si>
  <si>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</si>
  <si>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</si>
  <si>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</si>
  <si>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</si>
  <si>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</si>
  <si>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</si>
  <si>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</si>
  <si>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MANUTENÇÃO PREDIAL</t>
  </si>
  <si>
    <t>HIGIENIZACAO</t>
  </si>
  <si>
    <t>HELENA PEREIRA FLORES</t>
  </si>
  <si>
    <t>SILVIA PEREIRA MACEDO DE MELLO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</si>
  <si>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</si>
  <si>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</si>
  <si>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</si>
  <si>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</si>
  <si>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</si>
  <si>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</si>
  <si>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</si>
  <si>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</si>
  <si>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</si>
  <si>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</si>
  <si>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</si>
  <si>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</si>
  <si>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</si>
  <si>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</si>
  <si>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(62) 3999-3850</t>
  </si>
  <si>
    <t>PSICOLOGA / OUVIDORIA</t>
  </si>
  <si>
    <t>VIVIANE FERRO DA SILVA</t>
  </si>
  <si>
    <t>CARLA CRISTINA SANTOS DA SILVA</t>
  </si>
  <si>
    <t>HANDERSON MORENO FORTES MAMEDE</t>
  </si>
  <si>
    <t>JULIANA PAIXAO SILVA PINTO</t>
  </si>
  <si>
    <t>JOSE FRANCISCO DE OLIVEIRA DANTAS</t>
  </si>
  <si>
    <t>TIAGO PEREIRA DE SANT ANA</t>
  </si>
  <si>
    <t>WINNY SILVEIRA ARANTES ALCOVIAS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</si>
  <si>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</si>
  <si>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RENATO GRACIANO DE SOUZA</t>
  </si>
  <si>
    <t>diretoriatecnica.mnsl@igh.org.br</t>
  </si>
  <si>
    <t>ANA CLARA LIMA GUIMARAES</t>
  </si>
  <si>
    <t xml:space="preserve">NOTAS: </t>
  </si>
  <si>
    <t>(1) Contratação Pessoa Jurídica</t>
  </si>
  <si>
    <t>(1)</t>
  </si>
  <si>
    <t>DIRETORIA TÉCNICA</t>
  </si>
  <si>
    <t>MATEUS AUAD SANTOS</t>
  </si>
  <si>
    <t>SONIA LIMA TEIXEIRA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</si>
</sst>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u/>
      <sz val="10"/>
      <color rgb="FF0563C1"/>
      <name val="Calibri"/>
      <family val="2"/>
      <scheme val="minor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5" fillId="0" borderId="1" xfId="4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6" xfId="4" applyFill="1" applyBorder="1" applyAlignment="1">
      <alignment vertical="center"/>
    </xf>
    <xf numFmtId="49" fontId="1" fillId="0" borderId="5" xfId="1" applyNumberForma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1821657</xdr:colOff>
      <xdr:row>0</xdr:row>
      <xdr:rowOff>59531</xdr:rowOff>
    </xdr:from>
    <xdr:to>
      <xdr:col>11</xdr:col>
      <xdr:colOff>281926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1" y="59531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3%20Contra%20Cheques/11.NOVEMBRO/MNSL/REMUNERA&#199;&#195;O%20MENSAL%20MNSL%20-%2011-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3%20Contra%20Cheques/1&#176;%20DECIMO%20TERCEIRO/MNSL/REMUNERA&#199;&#195;O%20MENSAL%20DECIMO%20MNSL%20-%2011-20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Transparencia/3.%20HEMNSL/10.%20Pessoal/10.7%20-%20Rela&#231;&#227;o%20mensal%20dos%20servidores%20cedidos%20com%20as%20respectivas%20remunera&#231;&#245;es/2023/2023.11%20-%20HEMNSL%20-%20RELA&#199;&#195;O%20MENSAL%20DOS%20SERVIDORES%20CEDIDOS%20COM%20AS%20RESPECTIVAS%20REMUNERA&#199;&#213;ES.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JOSE DIEGO RODRIGUES DE AQUINO</v>
          </cell>
          <cell r="C2" t="str">
            <v>MAQUEIRO</v>
          </cell>
          <cell r="D2">
            <v>5</v>
          </cell>
          <cell r="E2" t="str">
            <v xml:space="preserve">MNSL - MATERNIDADE NSA DE LOURDES </v>
          </cell>
          <cell r="F2" t="str">
            <v>MAQUEIRO (A)</v>
          </cell>
          <cell r="G2" t="str">
            <v>N</v>
          </cell>
          <cell r="H2" t="str">
            <v>A</v>
          </cell>
          <cell r="I2">
            <v>0</v>
          </cell>
          <cell r="J2">
            <v>2023</v>
          </cell>
          <cell r="K2">
            <v>11</v>
          </cell>
          <cell r="L2">
            <v>0</v>
          </cell>
          <cell r="M2">
            <v>1320.6</v>
          </cell>
          <cell r="N2">
            <v>935.36</v>
          </cell>
          <cell r="O2">
            <v>70.150000000000006</v>
          </cell>
          <cell r="P2">
            <v>865.21</v>
          </cell>
        </row>
        <row r="3">
          <cell r="B3" t="str">
            <v>LAINARA PERILIM GOMES MORAES</v>
          </cell>
          <cell r="C3" t="str">
            <v>AUXILIAR</v>
          </cell>
          <cell r="D3">
            <v>5</v>
          </cell>
          <cell r="E3" t="str">
            <v xml:space="preserve">MNSL - MATERNIDADE NSA DE LOURDES </v>
          </cell>
          <cell r="F3" t="str">
            <v>AUXILIAR DE SERVICOS GERAIS</v>
          </cell>
          <cell r="G3" t="str">
            <v>N</v>
          </cell>
          <cell r="H3" t="str">
            <v>A</v>
          </cell>
          <cell r="I3">
            <v>0</v>
          </cell>
          <cell r="J3">
            <v>2023</v>
          </cell>
          <cell r="K3">
            <v>11</v>
          </cell>
          <cell r="L3">
            <v>0</v>
          </cell>
          <cell r="M3">
            <v>1320.6</v>
          </cell>
          <cell r="N3">
            <v>1037.05</v>
          </cell>
          <cell r="O3">
            <v>70.150000000000006</v>
          </cell>
          <cell r="P3">
            <v>966.9</v>
          </cell>
        </row>
        <row r="4">
          <cell r="B4" t="str">
            <v>LUCINETE BARBOSA DA SILVA</v>
          </cell>
          <cell r="C4" t="str">
            <v>AUXILIAR</v>
          </cell>
          <cell r="D4">
            <v>5</v>
          </cell>
          <cell r="E4" t="str">
            <v xml:space="preserve">MNSL - MATERNIDADE NSA DE LOURDES </v>
          </cell>
          <cell r="F4" t="str">
            <v>AUXILIAR DE SERVICOS GERAIS</v>
          </cell>
          <cell r="G4" t="str">
            <v>N</v>
          </cell>
          <cell r="H4" t="str">
            <v>A</v>
          </cell>
          <cell r="I4">
            <v>0</v>
          </cell>
          <cell r="J4">
            <v>2023</v>
          </cell>
          <cell r="K4">
            <v>11</v>
          </cell>
          <cell r="L4">
            <v>0</v>
          </cell>
          <cell r="M4">
            <v>1320.6</v>
          </cell>
          <cell r="N4">
            <v>990.38</v>
          </cell>
          <cell r="O4">
            <v>74.27</v>
          </cell>
          <cell r="P4">
            <v>916.11</v>
          </cell>
        </row>
        <row r="5">
          <cell r="B5" t="str">
            <v>VANESSA MODENA</v>
          </cell>
          <cell r="C5" t="str">
            <v>FISIOTERAPEUTA</v>
          </cell>
          <cell r="D5">
            <v>5</v>
          </cell>
          <cell r="E5" t="str">
            <v xml:space="preserve">MNSL - MATERNIDADE NSA DE LOURDES </v>
          </cell>
          <cell r="F5" t="str">
            <v>FISIOTERAPEUTA</v>
          </cell>
          <cell r="G5" t="str">
            <v>N</v>
          </cell>
          <cell r="H5" t="str">
            <v>A</v>
          </cell>
          <cell r="I5">
            <v>0</v>
          </cell>
          <cell r="J5">
            <v>2023</v>
          </cell>
          <cell r="K5">
            <v>11</v>
          </cell>
          <cell r="L5">
            <v>0</v>
          </cell>
          <cell r="M5">
            <v>2736.27</v>
          </cell>
          <cell r="N5">
            <v>2266.2399999999998</v>
          </cell>
          <cell r="O5">
            <v>184.16</v>
          </cell>
          <cell r="P5">
            <v>2082.08</v>
          </cell>
        </row>
        <row r="6">
          <cell r="B6" t="str">
            <v>JULIANA DE JESUS MEIRA</v>
          </cell>
          <cell r="C6" t="str">
            <v>AUXILIAR</v>
          </cell>
          <cell r="D6">
            <v>5</v>
          </cell>
          <cell r="E6" t="str">
            <v xml:space="preserve">MNSL - MATERNIDADE NSA DE LOURDES </v>
          </cell>
          <cell r="F6" t="str">
            <v>AUXILIAR DE SERVICOS GERAIS</v>
          </cell>
          <cell r="G6" t="str">
            <v>N</v>
          </cell>
          <cell r="H6" t="str">
            <v>A</v>
          </cell>
          <cell r="I6">
            <v>0</v>
          </cell>
          <cell r="J6">
            <v>2023</v>
          </cell>
          <cell r="K6">
            <v>11</v>
          </cell>
          <cell r="L6">
            <v>0</v>
          </cell>
          <cell r="M6">
            <v>1320.6</v>
          </cell>
          <cell r="N6">
            <v>1650.63</v>
          </cell>
          <cell r="O6">
            <v>128.75</v>
          </cell>
          <cell r="P6">
            <v>1521.88</v>
          </cell>
        </row>
        <row r="7">
          <cell r="B7" t="str">
            <v>DIEGO DOS SANTOS MARTINS</v>
          </cell>
          <cell r="C7" t="str">
            <v>MAQUEIRO</v>
          </cell>
          <cell r="D7">
            <v>5</v>
          </cell>
          <cell r="E7" t="str">
            <v xml:space="preserve">MNSL - MATERNIDADE NSA DE LOURDES </v>
          </cell>
          <cell r="F7" t="str">
            <v>MAQUEIRO (A)</v>
          </cell>
          <cell r="G7" t="str">
            <v>N</v>
          </cell>
          <cell r="H7" t="str">
            <v>A</v>
          </cell>
          <cell r="I7">
            <v>0</v>
          </cell>
          <cell r="J7">
            <v>2023</v>
          </cell>
          <cell r="K7">
            <v>11</v>
          </cell>
          <cell r="L7">
            <v>0</v>
          </cell>
          <cell r="M7">
            <v>1320.6</v>
          </cell>
          <cell r="N7">
            <v>1830.09</v>
          </cell>
          <cell r="O7">
            <v>128.75</v>
          </cell>
          <cell r="P7">
            <v>1701.34</v>
          </cell>
        </row>
        <row r="8">
          <cell r="B8" t="str">
            <v>ADRIANA BATISTA LIMA</v>
          </cell>
          <cell r="C8" t="str">
            <v>AUXILIAR</v>
          </cell>
          <cell r="D8">
            <v>5</v>
          </cell>
          <cell r="E8" t="str">
            <v xml:space="preserve">MNSL - MATERNIDADE NSA DE LOURDES </v>
          </cell>
          <cell r="F8" t="str">
            <v>AUXILIAR DE FARMACIA</v>
          </cell>
          <cell r="G8" t="str">
            <v>N</v>
          </cell>
          <cell r="H8" t="str">
            <v>A</v>
          </cell>
          <cell r="I8">
            <v>0</v>
          </cell>
          <cell r="J8">
            <v>2023</v>
          </cell>
          <cell r="K8">
            <v>11</v>
          </cell>
          <cell r="L8">
            <v>0</v>
          </cell>
          <cell r="M8">
            <v>1698.74</v>
          </cell>
          <cell r="N8">
            <v>2047.68</v>
          </cell>
          <cell r="O8">
            <v>164.49</v>
          </cell>
          <cell r="P8">
            <v>1883.19</v>
          </cell>
        </row>
        <row r="9">
          <cell r="B9" t="str">
            <v>EDJANE APARECIDA PEREIRA</v>
          </cell>
          <cell r="C9" t="str">
            <v>TÉCNICO (A)</v>
          </cell>
          <cell r="D9">
            <v>5</v>
          </cell>
          <cell r="E9" t="str">
            <v xml:space="preserve">MNSL - MATERNIDADE NSA DE LOURDES </v>
          </cell>
          <cell r="F9" t="str">
            <v>TECNICO (A) DE RADIOLOGIA</v>
          </cell>
          <cell r="G9" t="str">
            <v>N</v>
          </cell>
          <cell r="H9" t="str">
            <v>A</v>
          </cell>
          <cell r="I9">
            <v>0</v>
          </cell>
          <cell r="J9">
            <v>2023</v>
          </cell>
          <cell r="K9">
            <v>11</v>
          </cell>
          <cell r="L9">
            <v>0</v>
          </cell>
          <cell r="M9">
            <v>2824.64</v>
          </cell>
          <cell r="N9">
            <v>3954.5</v>
          </cell>
          <cell r="O9">
            <v>523.1</v>
          </cell>
          <cell r="P9">
            <v>3431.4</v>
          </cell>
        </row>
        <row r="10">
          <cell r="B10" t="str">
            <v>MARIA EDUARDA ASSIS COSTA CARVALHO</v>
          </cell>
          <cell r="C10" t="str">
            <v>ASSISTENTE</v>
          </cell>
          <cell r="D10">
            <v>5</v>
          </cell>
          <cell r="E10" t="str">
            <v xml:space="preserve">MNSL - MATERNIDADE NSA DE LOURDES </v>
          </cell>
          <cell r="F10" t="str">
            <v>ASSISTENTE ADMINISTRATIVO</v>
          </cell>
          <cell r="G10" t="str">
            <v>N</v>
          </cell>
          <cell r="H10" t="str">
            <v>A</v>
          </cell>
          <cell r="I10">
            <v>0</v>
          </cell>
          <cell r="J10">
            <v>2023</v>
          </cell>
          <cell r="K10">
            <v>11</v>
          </cell>
          <cell r="L10">
            <v>0</v>
          </cell>
          <cell r="M10">
            <v>1868.63</v>
          </cell>
          <cell r="N10">
            <v>2226.06</v>
          </cell>
          <cell r="O10">
            <v>180.54</v>
          </cell>
          <cell r="P10">
            <v>2045.52</v>
          </cell>
        </row>
        <row r="11">
          <cell r="B11" t="str">
            <v>AILTON JOSE MERI EKUREU</v>
          </cell>
          <cell r="C11" t="str">
            <v>MAQUEIRO</v>
          </cell>
          <cell r="D11">
            <v>5</v>
          </cell>
          <cell r="E11" t="str">
            <v xml:space="preserve">MNSL - MATERNIDADE NSA DE LOURDES </v>
          </cell>
          <cell r="F11" t="str">
            <v>MAQUEIRO (A)</v>
          </cell>
          <cell r="G11" t="str">
            <v>N</v>
          </cell>
          <cell r="H11" t="str">
            <v>A</v>
          </cell>
          <cell r="I11">
            <v>0</v>
          </cell>
          <cell r="J11">
            <v>2023</v>
          </cell>
          <cell r="K11">
            <v>11</v>
          </cell>
          <cell r="L11">
            <v>0</v>
          </cell>
          <cell r="M11">
            <v>1320.6</v>
          </cell>
          <cell r="N11">
            <v>1849.97</v>
          </cell>
          <cell r="O11">
            <v>225.93</v>
          </cell>
          <cell r="P11">
            <v>1624.04</v>
          </cell>
        </row>
        <row r="12">
          <cell r="B12" t="str">
            <v>HELLEM FIGUEIRA DE ALENCAR</v>
          </cell>
          <cell r="C12" t="str">
            <v>ENFERMEIRO (A)</v>
          </cell>
          <cell r="D12">
            <v>5</v>
          </cell>
          <cell r="E12" t="str">
            <v xml:space="preserve">MNSL - MATERNIDADE NSA DE LOURDES </v>
          </cell>
          <cell r="F12" t="str">
            <v>ENFERMEIRO (A)</v>
          </cell>
          <cell r="G12" t="str">
            <v>N</v>
          </cell>
          <cell r="H12" t="str">
            <v>A</v>
          </cell>
          <cell r="I12">
            <v>0</v>
          </cell>
          <cell r="J12">
            <v>2023</v>
          </cell>
          <cell r="K12">
            <v>11</v>
          </cell>
          <cell r="L12">
            <v>0</v>
          </cell>
          <cell r="M12">
            <v>3085</v>
          </cell>
          <cell r="N12">
            <v>3503.25</v>
          </cell>
          <cell r="O12">
            <v>375.08</v>
          </cell>
          <cell r="P12">
            <v>3128.17</v>
          </cell>
        </row>
        <row r="13">
          <cell r="B13" t="str">
            <v>NAIENY ALVES DE OLIVEIRA</v>
          </cell>
          <cell r="C13" t="str">
            <v>AUXILIAR</v>
          </cell>
          <cell r="D13">
            <v>5</v>
          </cell>
          <cell r="E13" t="str">
            <v xml:space="preserve">MNSL - MATERNIDADE NSA DE LOURDES </v>
          </cell>
          <cell r="F13" t="str">
            <v>AUXILIAR DE SERVICOS GERAIS</v>
          </cell>
          <cell r="G13" t="str">
            <v>N</v>
          </cell>
          <cell r="H13" t="str">
            <v>A</v>
          </cell>
          <cell r="I13">
            <v>0</v>
          </cell>
          <cell r="J13">
            <v>2023</v>
          </cell>
          <cell r="K13">
            <v>11</v>
          </cell>
          <cell r="L13">
            <v>0</v>
          </cell>
          <cell r="M13">
            <v>1320.6</v>
          </cell>
          <cell r="N13">
            <v>1770.27</v>
          </cell>
          <cell r="O13">
            <v>207.99</v>
          </cell>
          <cell r="P13">
            <v>1562.28</v>
          </cell>
        </row>
        <row r="14">
          <cell r="B14" t="str">
            <v>EDUARDA ALVES DE SOUZA</v>
          </cell>
          <cell r="C14" t="str">
            <v>AUXILIAR</v>
          </cell>
          <cell r="D14">
            <v>5</v>
          </cell>
          <cell r="E14" t="str">
            <v xml:space="preserve">MNSL - MATERNIDADE NSA DE LOURDES </v>
          </cell>
          <cell r="F14" t="str">
            <v>AUXILIAR ADMINISTRATIVO</v>
          </cell>
          <cell r="G14" t="str">
            <v>N</v>
          </cell>
          <cell r="H14" t="str">
            <v>A</v>
          </cell>
          <cell r="I14">
            <v>0</v>
          </cell>
          <cell r="J14">
            <v>2023</v>
          </cell>
          <cell r="K14">
            <v>11</v>
          </cell>
          <cell r="L14">
            <v>0</v>
          </cell>
          <cell r="M14">
            <v>1794.79</v>
          </cell>
          <cell r="N14">
            <v>1884.53</v>
          </cell>
          <cell r="O14">
            <v>149.80000000000001</v>
          </cell>
          <cell r="P14">
            <v>1734.73</v>
          </cell>
        </row>
        <row r="15">
          <cell r="B15" t="str">
            <v>RAI DANTAS DE SOUSA</v>
          </cell>
          <cell r="C15" t="str">
            <v>MAQUEIRO</v>
          </cell>
          <cell r="D15">
            <v>5</v>
          </cell>
          <cell r="E15" t="str">
            <v xml:space="preserve">MNSL - MATERNIDADE NSA DE LOURDES </v>
          </cell>
          <cell r="F15" t="str">
            <v>MAQUEIRO (A)</v>
          </cell>
          <cell r="G15" t="str">
            <v>N</v>
          </cell>
          <cell r="H15" t="str">
            <v>A</v>
          </cell>
          <cell r="I15">
            <v>0</v>
          </cell>
          <cell r="J15">
            <v>2023</v>
          </cell>
          <cell r="K15">
            <v>11</v>
          </cell>
          <cell r="L15">
            <v>0</v>
          </cell>
          <cell r="M15">
            <v>1320.6</v>
          </cell>
          <cell r="N15">
            <v>1770.27</v>
          </cell>
          <cell r="O15">
            <v>207.99</v>
          </cell>
          <cell r="P15">
            <v>1562.28</v>
          </cell>
        </row>
        <row r="16">
          <cell r="B16" t="str">
            <v>KESSIA MAELYM DE OLIVEIRA APOLARO</v>
          </cell>
          <cell r="C16" t="str">
            <v>FISIOTERAPEUTA</v>
          </cell>
          <cell r="D16">
            <v>5</v>
          </cell>
          <cell r="E16" t="str">
            <v xml:space="preserve">MNSL - MATERNIDADE NSA DE LOURDES </v>
          </cell>
          <cell r="F16" t="str">
            <v>FISIOTERAPEUTA</v>
          </cell>
          <cell r="G16" t="str">
            <v>N</v>
          </cell>
          <cell r="H16" t="str">
            <v>A</v>
          </cell>
          <cell r="I16">
            <v>0</v>
          </cell>
          <cell r="J16">
            <v>2023</v>
          </cell>
          <cell r="K16">
            <v>11</v>
          </cell>
          <cell r="L16">
            <v>0</v>
          </cell>
          <cell r="M16">
            <v>2736.27</v>
          </cell>
          <cell r="N16">
            <v>5130.07</v>
          </cell>
          <cell r="O16">
            <v>924.22</v>
          </cell>
          <cell r="P16">
            <v>4205.8500000000004</v>
          </cell>
        </row>
        <row r="17">
          <cell r="B17" t="str">
            <v>KARINE SOUZA REGO</v>
          </cell>
          <cell r="C17" t="str">
            <v>ASSISTENTE</v>
          </cell>
          <cell r="D17">
            <v>5</v>
          </cell>
          <cell r="E17" t="str">
            <v xml:space="preserve">MNSL - MATERNIDADE NSA DE LOURDES </v>
          </cell>
          <cell r="F17" t="str">
            <v>ASSISTENTE ADMINISTRATIVO</v>
          </cell>
          <cell r="G17" t="str">
            <v>N</v>
          </cell>
          <cell r="H17" t="str">
            <v>A</v>
          </cell>
          <cell r="I17">
            <v>0</v>
          </cell>
          <cell r="J17">
            <v>2023</v>
          </cell>
          <cell r="K17">
            <v>11</v>
          </cell>
          <cell r="L17">
            <v>0</v>
          </cell>
          <cell r="M17">
            <v>1868.63</v>
          </cell>
          <cell r="N17">
            <v>2226.06</v>
          </cell>
          <cell r="O17">
            <v>292.66000000000003</v>
          </cell>
          <cell r="P17">
            <v>1933.4</v>
          </cell>
        </row>
        <row r="18">
          <cell r="B18" t="str">
            <v>SONIA LIMA TEIXEIRA</v>
          </cell>
          <cell r="C18" t="str">
            <v>TÉCNICO (A)</v>
          </cell>
          <cell r="D18">
            <v>5</v>
          </cell>
          <cell r="E18" t="str">
            <v xml:space="preserve">MNSL - MATERNIDADE NSA DE LOURDES </v>
          </cell>
          <cell r="F18" t="str">
            <v>TECNICO (A) DE SEGURANCA DO TRABALHO</v>
          </cell>
          <cell r="G18" t="str">
            <v>N</v>
          </cell>
          <cell r="H18" t="str">
            <v>A</v>
          </cell>
          <cell r="I18">
            <v>0</v>
          </cell>
          <cell r="J18">
            <v>2023</v>
          </cell>
          <cell r="K18">
            <v>11</v>
          </cell>
          <cell r="L18">
            <v>0</v>
          </cell>
          <cell r="M18">
            <v>2548.14</v>
          </cell>
          <cell r="N18">
            <v>2939.55</v>
          </cell>
          <cell r="O18">
            <v>278.26</v>
          </cell>
          <cell r="P18">
            <v>2661.29</v>
          </cell>
        </row>
        <row r="19">
          <cell r="B19" t="str">
            <v>LUCIENE ROBERTO DA SILVA</v>
          </cell>
          <cell r="C19" t="str">
            <v>AUXILIAR</v>
          </cell>
          <cell r="D19">
            <v>5</v>
          </cell>
          <cell r="E19" t="str">
            <v xml:space="preserve">MNSL - MATERNIDADE NSA DE LOURDES </v>
          </cell>
          <cell r="F19" t="str">
            <v>AUXILIAR DE SERVICOS GERAIS</v>
          </cell>
          <cell r="G19" t="str">
            <v>N</v>
          </cell>
          <cell r="H19" t="str">
            <v>A</v>
          </cell>
          <cell r="I19">
            <v>0</v>
          </cell>
          <cell r="J19">
            <v>2023</v>
          </cell>
          <cell r="K19">
            <v>11</v>
          </cell>
          <cell r="L19">
            <v>0</v>
          </cell>
          <cell r="M19">
            <v>1320.6</v>
          </cell>
          <cell r="N19">
            <v>1584.6</v>
          </cell>
          <cell r="O19">
            <v>615.6</v>
          </cell>
          <cell r="P19">
            <v>969</v>
          </cell>
        </row>
        <row r="20">
          <cell r="B20" t="str">
            <v>AMANDA BATISTA DA SILVA</v>
          </cell>
          <cell r="C20" t="str">
            <v>AUXILIAR</v>
          </cell>
          <cell r="D20">
            <v>5</v>
          </cell>
          <cell r="E20" t="str">
            <v xml:space="preserve">MNSL - MATERNIDADE NSA DE LOURDES </v>
          </cell>
          <cell r="F20" t="str">
            <v>AUXILIAR DE FARMACIA</v>
          </cell>
          <cell r="G20" t="str">
            <v>N</v>
          </cell>
          <cell r="H20" t="str">
            <v>A</v>
          </cell>
          <cell r="I20">
            <v>0</v>
          </cell>
          <cell r="J20">
            <v>2023</v>
          </cell>
          <cell r="K20">
            <v>11</v>
          </cell>
          <cell r="L20">
            <v>0</v>
          </cell>
          <cell r="M20">
            <v>1698.74</v>
          </cell>
          <cell r="N20">
            <v>2047.68</v>
          </cell>
          <cell r="O20">
            <v>266.41000000000003</v>
          </cell>
          <cell r="P20">
            <v>1781.27</v>
          </cell>
        </row>
        <row r="21">
          <cell r="B21" t="str">
            <v>MARCIA MORAES DA SILVA SANTOS</v>
          </cell>
          <cell r="C21" t="str">
            <v>TÉCNICO (A)</v>
          </cell>
          <cell r="D21">
            <v>5</v>
          </cell>
          <cell r="E21" t="str">
            <v xml:space="preserve">MNSL - MATERNIDADE NSA DE LOURDES </v>
          </cell>
          <cell r="F21" t="str">
            <v>TECNICO (A) DE ENFERMAGEM</v>
          </cell>
          <cell r="G21" t="str">
            <v>N</v>
          </cell>
          <cell r="H21" t="str">
            <v>A</v>
          </cell>
          <cell r="I21">
            <v>0</v>
          </cell>
          <cell r="J21">
            <v>2023</v>
          </cell>
          <cell r="K21">
            <v>11</v>
          </cell>
          <cell r="L21">
            <v>0</v>
          </cell>
          <cell r="M21">
            <v>1868.63</v>
          </cell>
          <cell r="N21">
            <v>2358.06</v>
          </cell>
          <cell r="O21">
            <v>192.42</v>
          </cell>
          <cell r="P21">
            <v>2165.64</v>
          </cell>
        </row>
        <row r="22">
          <cell r="B22" t="str">
            <v>JONATAS DE OLIVEIRA SOARES</v>
          </cell>
          <cell r="C22" t="str">
            <v xml:space="preserve">MÉDICO </v>
          </cell>
          <cell r="D22">
            <v>5</v>
          </cell>
          <cell r="E22" t="str">
            <v xml:space="preserve">MNSL - MATERNIDADE NSA DE LOURDES </v>
          </cell>
          <cell r="F22" t="str">
            <v>MEDICO (A) OBSTETRA</v>
          </cell>
          <cell r="G22" t="str">
            <v>N</v>
          </cell>
          <cell r="H22" t="str">
            <v>A</v>
          </cell>
          <cell r="I22">
            <v>0</v>
          </cell>
          <cell r="J22">
            <v>2023</v>
          </cell>
          <cell r="K22">
            <v>11</v>
          </cell>
          <cell r="L22">
            <v>0</v>
          </cell>
          <cell r="M22">
            <v>10264.77</v>
          </cell>
          <cell r="N22">
            <v>10836.71</v>
          </cell>
          <cell r="O22">
            <v>2626.64</v>
          </cell>
          <cell r="P22">
            <v>8210.07</v>
          </cell>
        </row>
        <row r="23">
          <cell r="B23" t="str">
            <v>JULIO CESAR GONÇALVES DA SILVA</v>
          </cell>
          <cell r="C23" t="str">
            <v>TÉCNICO (A)</v>
          </cell>
          <cell r="D23">
            <v>5</v>
          </cell>
          <cell r="E23" t="str">
            <v xml:space="preserve">MNSL - MATERNIDADE NSA DE LOURDES </v>
          </cell>
          <cell r="F23" t="str">
            <v>TECNICO (A) DE ENFERMAGEM</v>
          </cell>
          <cell r="G23" t="str">
            <v>N</v>
          </cell>
          <cell r="H23" t="str">
            <v>A</v>
          </cell>
          <cell r="I23">
            <v>0</v>
          </cell>
          <cell r="J23">
            <v>2023</v>
          </cell>
          <cell r="K23">
            <v>11</v>
          </cell>
          <cell r="L23">
            <v>0</v>
          </cell>
          <cell r="M23">
            <v>1868.63</v>
          </cell>
          <cell r="N23">
            <v>2490.06</v>
          </cell>
          <cell r="O23">
            <v>204.3</v>
          </cell>
          <cell r="P23">
            <v>2285.7600000000002</v>
          </cell>
        </row>
        <row r="24">
          <cell r="B24" t="str">
            <v>REBERTH NASCIMENTO RIBEIRO</v>
          </cell>
          <cell r="C24" t="str">
            <v>AUXILIAR</v>
          </cell>
          <cell r="D24">
            <v>5</v>
          </cell>
          <cell r="E24" t="str">
            <v xml:space="preserve">MNSL - MATERNIDADE NSA DE LOURDES </v>
          </cell>
          <cell r="F24" t="str">
            <v>AUXILIAR DE SERVICOS GERAIS</v>
          </cell>
          <cell r="G24" t="str">
            <v>N</v>
          </cell>
          <cell r="H24" t="str">
            <v>D</v>
          </cell>
          <cell r="I24">
            <v>551.63</v>
          </cell>
          <cell r="J24">
            <v>2023</v>
          </cell>
          <cell r="K24">
            <v>11</v>
          </cell>
          <cell r="L24">
            <v>413.72</v>
          </cell>
          <cell r="M24">
            <v>1320.6</v>
          </cell>
          <cell r="N24">
            <v>1405.52</v>
          </cell>
          <cell r="O24">
            <v>1405.52</v>
          </cell>
          <cell r="P24">
            <v>0</v>
          </cell>
        </row>
        <row r="25">
          <cell r="B25" t="str">
            <v>VANUSA MACHADO MIRANDA</v>
          </cell>
          <cell r="C25" t="str">
            <v>AUXILIAR</v>
          </cell>
          <cell r="D25">
            <v>5</v>
          </cell>
          <cell r="E25" t="str">
            <v xml:space="preserve">MNSL - MATERNIDADE NSA DE LOURDES </v>
          </cell>
          <cell r="F25" t="str">
            <v>AUXILIAR DE FARMACIA</v>
          </cell>
          <cell r="G25" t="str">
            <v>N</v>
          </cell>
          <cell r="H25" t="str">
            <v>A</v>
          </cell>
          <cell r="I25">
            <v>0</v>
          </cell>
          <cell r="J25">
            <v>2023</v>
          </cell>
          <cell r="K25">
            <v>11</v>
          </cell>
          <cell r="L25">
            <v>0</v>
          </cell>
          <cell r="M25">
            <v>1698.74</v>
          </cell>
          <cell r="N25">
            <v>2047.68</v>
          </cell>
          <cell r="O25">
            <v>164.49</v>
          </cell>
          <cell r="P25">
            <v>1883.19</v>
          </cell>
        </row>
        <row r="26">
          <cell r="B26" t="str">
            <v>CLEUDESIO MAMEDIO</v>
          </cell>
          <cell r="C26" t="str">
            <v>TÉCNICO (A)</v>
          </cell>
          <cell r="D26">
            <v>5</v>
          </cell>
          <cell r="E26" t="str">
            <v xml:space="preserve">MNSL - MATERNIDADE NSA DE LOURDES </v>
          </cell>
          <cell r="F26" t="str">
            <v>TECNICO (A) DE SEGURANCA DO TRABALHO</v>
          </cell>
          <cell r="G26" t="str">
            <v>N</v>
          </cell>
          <cell r="H26" t="str">
            <v>A</v>
          </cell>
          <cell r="I26">
            <v>0</v>
          </cell>
          <cell r="J26">
            <v>2023</v>
          </cell>
          <cell r="K26">
            <v>11</v>
          </cell>
          <cell r="L26">
            <v>0</v>
          </cell>
          <cell r="M26">
            <v>2548.14</v>
          </cell>
          <cell r="N26">
            <v>2939.55</v>
          </cell>
          <cell r="O26">
            <v>278.26</v>
          </cell>
          <cell r="P26">
            <v>2661.29</v>
          </cell>
        </row>
        <row r="27">
          <cell r="B27" t="str">
            <v>ELIS REGINA COSTA DOS SANTOS</v>
          </cell>
          <cell r="C27" t="str">
            <v>AUXILIAR</v>
          </cell>
          <cell r="D27">
            <v>5</v>
          </cell>
          <cell r="E27" t="str">
            <v xml:space="preserve">MNSL - MATERNIDADE NSA DE LOURDES </v>
          </cell>
          <cell r="F27" t="str">
            <v>AUXILIAR DE SERVICOS GERAIS</v>
          </cell>
          <cell r="G27" t="str">
            <v>N</v>
          </cell>
          <cell r="H27" t="str">
            <v>A</v>
          </cell>
          <cell r="I27">
            <v>0</v>
          </cell>
          <cell r="J27">
            <v>2023</v>
          </cell>
          <cell r="K27">
            <v>11</v>
          </cell>
          <cell r="L27">
            <v>0</v>
          </cell>
          <cell r="M27">
            <v>1320.6</v>
          </cell>
          <cell r="N27">
            <v>1650.63</v>
          </cell>
          <cell r="O27">
            <v>207.99</v>
          </cell>
          <cell r="P27">
            <v>1442.64</v>
          </cell>
        </row>
        <row r="28">
          <cell r="B28" t="str">
            <v>GEOVANNA KRISTINA DE MELO IZEL</v>
          </cell>
          <cell r="C28" t="str">
            <v>ENFERMEIRO (A)</v>
          </cell>
          <cell r="D28">
            <v>5</v>
          </cell>
          <cell r="E28" t="str">
            <v xml:space="preserve">MNSL - MATERNIDADE NSA DE LOURDES </v>
          </cell>
          <cell r="F28" t="str">
            <v>ENFERMEIRO (A) OBSTETRA</v>
          </cell>
          <cell r="G28" t="str">
            <v>N</v>
          </cell>
          <cell r="H28" t="str">
            <v>A</v>
          </cell>
          <cell r="I28">
            <v>0</v>
          </cell>
          <cell r="J28">
            <v>2023</v>
          </cell>
          <cell r="K28">
            <v>11</v>
          </cell>
          <cell r="L28">
            <v>0</v>
          </cell>
          <cell r="M28">
            <v>3719.63</v>
          </cell>
          <cell r="N28">
            <v>4541.57</v>
          </cell>
          <cell r="O28">
            <v>713.04</v>
          </cell>
          <cell r="P28">
            <v>3828.53</v>
          </cell>
        </row>
        <row r="29">
          <cell r="B29" t="str">
            <v>IRANITA MARIA DA SILVA COSTA</v>
          </cell>
          <cell r="C29" t="str">
            <v>LÍDER</v>
          </cell>
          <cell r="D29">
            <v>5</v>
          </cell>
          <cell r="E29" t="str">
            <v xml:space="preserve">MNSL - MATERNIDADE NSA DE LOURDES </v>
          </cell>
          <cell r="F29" t="str">
            <v>LIDER DE HIGIENIZACAO</v>
          </cell>
          <cell r="G29" t="str">
            <v>N</v>
          </cell>
          <cell r="H29" t="str">
            <v>A</v>
          </cell>
          <cell r="I29">
            <v>0</v>
          </cell>
          <cell r="J29">
            <v>2023</v>
          </cell>
          <cell r="K29">
            <v>11</v>
          </cell>
          <cell r="L29">
            <v>0</v>
          </cell>
          <cell r="M29">
            <v>1868.63</v>
          </cell>
          <cell r="N29">
            <v>2226.06</v>
          </cell>
          <cell r="O29">
            <v>180.54</v>
          </cell>
          <cell r="P29">
            <v>2045.52</v>
          </cell>
        </row>
        <row r="30">
          <cell r="B30" t="str">
            <v>JOANA DARC DE BRITO GOMES</v>
          </cell>
          <cell r="C30" t="str">
            <v>TÉCNICO (A)</v>
          </cell>
          <cell r="D30">
            <v>5</v>
          </cell>
          <cell r="E30" t="str">
            <v xml:space="preserve">MNSL - MATERNIDADE NSA DE LOURDES </v>
          </cell>
          <cell r="F30" t="str">
            <v>TECNICO (A) DE ENFERMAGEM</v>
          </cell>
          <cell r="G30" t="str">
            <v>N</v>
          </cell>
          <cell r="H30" t="str">
            <v>A</v>
          </cell>
          <cell r="I30">
            <v>0</v>
          </cell>
          <cell r="J30">
            <v>2023</v>
          </cell>
          <cell r="K30">
            <v>11</v>
          </cell>
          <cell r="L30">
            <v>0</v>
          </cell>
          <cell r="M30">
            <v>1868.63</v>
          </cell>
          <cell r="N30">
            <v>2226.06</v>
          </cell>
          <cell r="O30">
            <v>180.54</v>
          </cell>
          <cell r="P30">
            <v>2045.52</v>
          </cell>
        </row>
        <row r="31">
          <cell r="B31" t="str">
            <v>FLAVIA ALVES CABRAL</v>
          </cell>
          <cell r="C31" t="str">
            <v>TÉCNICO (A)</v>
          </cell>
          <cell r="D31">
            <v>5</v>
          </cell>
          <cell r="E31" t="str">
            <v xml:space="preserve">MNSL - MATERNIDADE NSA DE LOURDES </v>
          </cell>
          <cell r="F31" t="str">
            <v>TECNICO (A) DE ENFERMAGEM</v>
          </cell>
          <cell r="G31" t="str">
            <v>N</v>
          </cell>
          <cell r="H31" t="str">
            <v>A</v>
          </cell>
          <cell r="I31">
            <v>0</v>
          </cell>
          <cell r="J31">
            <v>2023</v>
          </cell>
          <cell r="K31">
            <v>11</v>
          </cell>
          <cell r="L31">
            <v>0</v>
          </cell>
          <cell r="M31">
            <v>1868.63</v>
          </cell>
          <cell r="N31">
            <v>2358.06</v>
          </cell>
          <cell r="O31">
            <v>304.22000000000003</v>
          </cell>
          <cell r="P31">
            <v>2053.84</v>
          </cell>
        </row>
        <row r="32">
          <cell r="B32" t="str">
            <v>LINDALVA COELHO DE CARVALHO</v>
          </cell>
          <cell r="C32" t="str">
            <v>TÉCNICO (A)</v>
          </cell>
          <cell r="D32">
            <v>5</v>
          </cell>
          <cell r="E32" t="str">
            <v xml:space="preserve">MNSL - MATERNIDADE NSA DE LOURDES </v>
          </cell>
          <cell r="F32" t="str">
            <v>TECNICO (A) DE ENFERMAGEM</v>
          </cell>
          <cell r="G32" t="str">
            <v>N</v>
          </cell>
          <cell r="H32" t="str">
            <v>A</v>
          </cell>
          <cell r="I32">
            <v>0</v>
          </cell>
          <cell r="J32">
            <v>2023</v>
          </cell>
          <cell r="K32">
            <v>11</v>
          </cell>
          <cell r="L32">
            <v>0</v>
          </cell>
          <cell r="M32">
            <v>1868.63</v>
          </cell>
          <cell r="N32">
            <v>2602.9499999999998</v>
          </cell>
          <cell r="O32">
            <v>215.4</v>
          </cell>
          <cell r="P32">
            <v>2387.5500000000002</v>
          </cell>
        </row>
        <row r="33">
          <cell r="B33" t="str">
            <v>ROGERIO LIMA CORDEIRO</v>
          </cell>
          <cell r="C33" t="str">
            <v>ENFERMEIRO (A)</v>
          </cell>
          <cell r="D33">
            <v>5</v>
          </cell>
          <cell r="E33" t="str">
            <v xml:space="preserve">MNSL - MATERNIDADE NSA DE LOURDES </v>
          </cell>
          <cell r="F33" t="str">
            <v>ENFERMEIRO (A)</v>
          </cell>
          <cell r="G33" t="str">
            <v>N</v>
          </cell>
          <cell r="H33" t="str">
            <v>A</v>
          </cell>
          <cell r="I33">
            <v>0</v>
          </cell>
          <cell r="J33">
            <v>2023</v>
          </cell>
          <cell r="K33">
            <v>11</v>
          </cell>
          <cell r="L33">
            <v>0</v>
          </cell>
          <cell r="M33">
            <v>3085</v>
          </cell>
          <cell r="N33">
            <v>3624.77</v>
          </cell>
          <cell r="O33">
            <v>432.13</v>
          </cell>
          <cell r="P33">
            <v>3192.64</v>
          </cell>
        </row>
        <row r="34">
          <cell r="B34" t="str">
            <v>ANA LUIZA TEODORO BASTOS</v>
          </cell>
          <cell r="C34" t="str">
            <v>ANALISTA</v>
          </cell>
          <cell r="D34">
            <v>5</v>
          </cell>
          <cell r="E34" t="str">
            <v xml:space="preserve">MNSL - MATERNIDADE NSA DE LOURDES </v>
          </cell>
          <cell r="F34" t="str">
            <v>ANALISTA DE QUALIDADE PLENO</v>
          </cell>
          <cell r="G34" t="str">
            <v>N</v>
          </cell>
          <cell r="H34" t="str">
            <v>A</v>
          </cell>
          <cell r="I34">
            <v>0</v>
          </cell>
          <cell r="J34">
            <v>2023</v>
          </cell>
          <cell r="K34">
            <v>11</v>
          </cell>
          <cell r="L34">
            <v>0</v>
          </cell>
          <cell r="M34">
            <v>3739.17</v>
          </cell>
          <cell r="N34">
            <v>3926.13</v>
          </cell>
          <cell r="O34">
            <v>514.87</v>
          </cell>
          <cell r="P34">
            <v>3411.26</v>
          </cell>
        </row>
        <row r="35">
          <cell r="B35" t="str">
            <v>KATSUYA VASCONCELOS FUJIOKA</v>
          </cell>
          <cell r="C35" t="str">
            <v>ANALISTA</v>
          </cell>
          <cell r="D35">
            <v>5</v>
          </cell>
          <cell r="E35" t="str">
            <v xml:space="preserve">MNSL - MATERNIDADE NSA DE LOURDES </v>
          </cell>
          <cell r="F35" t="str">
            <v>ANALISTA ADMINISTRATIVO PLENO</v>
          </cell>
          <cell r="G35" t="str">
            <v>N</v>
          </cell>
          <cell r="H35" t="str">
            <v>A</v>
          </cell>
          <cell r="I35">
            <v>0</v>
          </cell>
          <cell r="J35">
            <v>2023</v>
          </cell>
          <cell r="K35">
            <v>11</v>
          </cell>
          <cell r="L35">
            <v>0</v>
          </cell>
          <cell r="M35">
            <v>3739.17</v>
          </cell>
          <cell r="N35">
            <v>3926.13</v>
          </cell>
          <cell r="O35">
            <v>509.3</v>
          </cell>
          <cell r="P35">
            <v>3416.83</v>
          </cell>
        </row>
        <row r="36">
          <cell r="B36" t="str">
            <v>ROSILENE DE QUEIROZ GONCALVES</v>
          </cell>
          <cell r="C36" t="str">
            <v>AUXILIAR</v>
          </cell>
          <cell r="D36">
            <v>5</v>
          </cell>
          <cell r="E36" t="str">
            <v xml:space="preserve">MNSL - MATERNIDADE NSA DE LOURDES </v>
          </cell>
          <cell r="F36" t="str">
            <v>AUXILIAR DE SERVICOS GERAIS</v>
          </cell>
          <cell r="G36" t="str">
            <v>N</v>
          </cell>
          <cell r="H36" t="str">
            <v>A</v>
          </cell>
          <cell r="I36">
            <v>0</v>
          </cell>
          <cell r="J36">
            <v>2023</v>
          </cell>
          <cell r="K36">
            <v>11</v>
          </cell>
          <cell r="L36">
            <v>0</v>
          </cell>
          <cell r="M36">
            <v>1320.6</v>
          </cell>
          <cell r="N36">
            <v>1650.63</v>
          </cell>
          <cell r="O36">
            <v>207.99</v>
          </cell>
          <cell r="P36">
            <v>1442.64</v>
          </cell>
        </row>
        <row r="37">
          <cell r="B37" t="str">
            <v>JULY SILVA LIMA</v>
          </cell>
          <cell r="C37" t="str">
            <v>TÉCNICO (A)</v>
          </cell>
          <cell r="D37">
            <v>5</v>
          </cell>
          <cell r="E37" t="str">
            <v xml:space="preserve">MNSL - MATERNIDADE NSA DE LOURDES </v>
          </cell>
          <cell r="F37" t="str">
            <v>TECNICO (A) DE ENFERMAGEM</v>
          </cell>
          <cell r="G37" t="str">
            <v>N</v>
          </cell>
          <cell r="H37" t="str">
            <v>D</v>
          </cell>
          <cell r="I37">
            <v>849.37</v>
          </cell>
          <cell r="J37">
            <v>2023</v>
          </cell>
          <cell r="K37">
            <v>11</v>
          </cell>
          <cell r="L37">
            <v>637.03</v>
          </cell>
          <cell r="M37">
            <v>1868.63</v>
          </cell>
          <cell r="N37">
            <v>2561.09</v>
          </cell>
          <cell r="O37">
            <v>2561.09</v>
          </cell>
          <cell r="P37">
            <v>0</v>
          </cell>
        </row>
        <row r="38">
          <cell r="B38" t="str">
            <v>JARDIELE CHRISTIANE MARTINS DA SILVA</v>
          </cell>
          <cell r="C38" t="str">
            <v>AUXILIAR</v>
          </cell>
          <cell r="D38">
            <v>5</v>
          </cell>
          <cell r="E38" t="str">
            <v xml:space="preserve">MNSL - MATERNIDADE NSA DE LOURDES </v>
          </cell>
          <cell r="F38" t="str">
            <v>AUXILIAR DE SERVICOS GERAIS</v>
          </cell>
          <cell r="G38" t="str">
            <v>N</v>
          </cell>
          <cell r="H38" t="str">
            <v>A</v>
          </cell>
          <cell r="I38">
            <v>0</v>
          </cell>
          <cell r="J38">
            <v>2023</v>
          </cell>
          <cell r="K38">
            <v>11</v>
          </cell>
          <cell r="L38">
            <v>0</v>
          </cell>
          <cell r="M38">
            <v>1320.6</v>
          </cell>
          <cell r="N38">
            <v>1668.53</v>
          </cell>
          <cell r="O38">
            <v>209.6</v>
          </cell>
          <cell r="P38">
            <v>1458.93</v>
          </cell>
        </row>
        <row r="39">
          <cell r="B39" t="str">
            <v>ROGER MARIANO COSTA</v>
          </cell>
          <cell r="C39" t="str">
            <v>MOTORISTA</v>
          </cell>
          <cell r="D39">
            <v>5</v>
          </cell>
          <cell r="E39" t="str">
            <v xml:space="preserve">MNSL - MATERNIDADE NSA DE LOURDES </v>
          </cell>
          <cell r="F39" t="str">
            <v>MOTORISTA DE AMBULANCIA</v>
          </cell>
          <cell r="G39" t="str">
            <v>N</v>
          </cell>
          <cell r="H39" t="str">
            <v>A</v>
          </cell>
          <cell r="I39">
            <v>0</v>
          </cell>
          <cell r="J39">
            <v>2023</v>
          </cell>
          <cell r="K39">
            <v>11</v>
          </cell>
          <cell r="L39">
            <v>0</v>
          </cell>
          <cell r="M39">
            <v>1849.15</v>
          </cell>
          <cell r="N39">
            <v>2488.75</v>
          </cell>
          <cell r="O39">
            <v>204.18</v>
          </cell>
          <cell r="P39">
            <v>2284.5700000000002</v>
          </cell>
        </row>
        <row r="40">
          <cell r="B40" t="str">
            <v>DIVINO CRISPIM RODRIGUES</v>
          </cell>
          <cell r="C40" t="str">
            <v>AUXILIAR</v>
          </cell>
          <cell r="D40">
            <v>5</v>
          </cell>
          <cell r="E40" t="str">
            <v xml:space="preserve">MNSL - MATERNIDADE NSA DE LOURDES </v>
          </cell>
          <cell r="F40" t="str">
            <v>AUXILIAR DE SERVICOS GERAIS</v>
          </cell>
          <cell r="G40" t="str">
            <v>N</v>
          </cell>
          <cell r="H40" t="str">
            <v>A</v>
          </cell>
          <cell r="I40">
            <v>0</v>
          </cell>
          <cell r="J40">
            <v>2023</v>
          </cell>
          <cell r="K40">
            <v>11</v>
          </cell>
          <cell r="L40">
            <v>0</v>
          </cell>
          <cell r="M40">
            <v>1320.6</v>
          </cell>
          <cell r="N40">
            <v>1650.63</v>
          </cell>
          <cell r="O40">
            <v>207.99</v>
          </cell>
          <cell r="P40">
            <v>1442.64</v>
          </cell>
        </row>
        <row r="41">
          <cell r="B41" t="str">
            <v>IRLENE ROSARIO DA SILVA</v>
          </cell>
          <cell r="C41" t="str">
            <v>AUXILIAR</v>
          </cell>
          <cell r="D41">
            <v>5</v>
          </cell>
          <cell r="E41" t="str">
            <v xml:space="preserve">MNSL - MATERNIDADE NSA DE LOURDES </v>
          </cell>
          <cell r="F41" t="str">
            <v>AUXILIAR DE SERVICOS GERAIS</v>
          </cell>
          <cell r="G41" t="str">
            <v>N</v>
          </cell>
          <cell r="H41" t="str">
            <v>A</v>
          </cell>
          <cell r="I41">
            <v>0</v>
          </cell>
          <cell r="J41">
            <v>2023</v>
          </cell>
          <cell r="K41">
            <v>11</v>
          </cell>
          <cell r="L41">
            <v>0</v>
          </cell>
          <cell r="M41">
            <v>1320.6</v>
          </cell>
          <cell r="N41">
            <v>1710.45</v>
          </cell>
          <cell r="O41">
            <v>207.99</v>
          </cell>
          <cell r="P41">
            <v>1502.46</v>
          </cell>
        </row>
        <row r="42">
          <cell r="B42" t="str">
            <v>ROSENI SILVA SANTOS</v>
          </cell>
          <cell r="C42" t="str">
            <v>AUXILIAR</v>
          </cell>
          <cell r="D42">
            <v>5</v>
          </cell>
          <cell r="E42" t="str">
            <v xml:space="preserve">MNSL - MATERNIDADE NSA DE LOURDES </v>
          </cell>
          <cell r="F42" t="str">
            <v>AUXILIAR DE SERVICOS GERAIS</v>
          </cell>
          <cell r="G42" t="str">
            <v>N</v>
          </cell>
          <cell r="H42" t="str">
            <v>A</v>
          </cell>
          <cell r="I42">
            <v>0</v>
          </cell>
          <cell r="J42">
            <v>2023</v>
          </cell>
          <cell r="K42">
            <v>11</v>
          </cell>
          <cell r="L42">
            <v>0</v>
          </cell>
          <cell r="M42">
            <v>1320.6</v>
          </cell>
          <cell r="N42">
            <v>1650.63</v>
          </cell>
          <cell r="O42">
            <v>207.99</v>
          </cell>
          <cell r="P42">
            <v>1442.64</v>
          </cell>
        </row>
        <row r="43">
          <cell r="B43" t="str">
            <v>JANIEL DA SILVA GALVÃO</v>
          </cell>
          <cell r="C43" t="str">
            <v>AUXILIAR</v>
          </cell>
          <cell r="D43">
            <v>5</v>
          </cell>
          <cell r="E43" t="str">
            <v xml:space="preserve">MNSL - MATERNIDADE NSA DE LOURDES </v>
          </cell>
          <cell r="F43" t="str">
            <v>OFICIAL DE MANUTENÇÃO</v>
          </cell>
          <cell r="G43" t="str">
            <v>N</v>
          </cell>
          <cell r="H43" t="str">
            <v>A</v>
          </cell>
          <cell r="I43">
            <v>0</v>
          </cell>
          <cell r="J43">
            <v>2023</v>
          </cell>
          <cell r="K43">
            <v>11</v>
          </cell>
          <cell r="L43">
            <v>0</v>
          </cell>
          <cell r="M43">
            <v>2050</v>
          </cell>
          <cell r="N43">
            <v>2767.5</v>
          </cell>
          <cell r="O43">
            <v>235.15</v>
          </cell>
          <cell r="P43">
            <v>2532.35</v>
          </cell>
        </row>
        <row r="44">
          <cell r="B44" t="str">
            <v>KASSIA KAROLYNE OLIVEIRA</v>
          </cell>
          <cell r="C44" t="str">
            <v>ENFERMEIRO (A)</v>
          </cell>
          <cell r="D44">
            <v>5</v>
          </cell>
          <cell r="E44" t="str">
            <v xml:space="preserve">MNSL - MATERNIDADE NSA DE LOURDES </v>
          </cell>
          <cell r="F44" t="str">
            <v>ENFERMEIRO (A)</v>
          </cell>
          <cell r="G44" t="str">
            <v>N</v>
          </cell>
          <cell r="H44" t="str">
            <v>A</v>
          </cell>
          <cell r="I44">
            <v>0</v>
          </cell>
          <cell r="J44">
            <v>2023</v>
          </cell>
          <cell r="K44">
            <v>11</v>
          </cell>
          <cell r="L44">
            <v>0</v>
          </cell>
          <cell r="M44">
            <v>3085</v>
          </cell>
          <cell r="N44">
            <v>3503.25</v>
          </cell>
          <cell r="O44">
            <v>399.32</v>
          </cell>
          <cell r="P44">
            <v>3103.93</v>
          </cell>
        </row>
        <row r="45">
          <cell r="B45" t="str">
            <v>GEANE DE MORAIS ANDRADE</v>
          </cell>
          <cell r="C45" t="str">
            <v>BIOMÉDICO (A)</v>
          </cell>
          <cell r="D45">
            <v>5</v>
          </cell>
          <cell r="E45" t="str">
            <v xml:space="preserve">MNSL - MATERNIDADE NSA DE LOURDES </v>
          </cell>
          <cell r="F45" t="str">
            <v>BIOMEDICO (A)</v>
          </cell>
          <cell r="G45" t="str">
            <v>N</v>
          </cell>
          <cell r="H45" t="str">
            <v>A</v>
          </cell>
          <cell r="I45">
            <v>0</v>
          </cell>
          <cell r="J45">
            <v>2023</v>
          </cell>
          <cell r="K45">
            <v>11</v>
          </cell>
          <cell r="L45">
            <v>0</v>
          </cell>
          <cell r="M45">
            <v>2919.78</v>
          </cell>
          <cell r="N45">
            <v>4233.68</v>
          </cell>
          <cell r="O45">
            <v>604.07000000000005</v>
          </cell>
          <cell r="P45">
            <v>3629.61</v>
          </cell>
        </row>
        <row r="46">
          <cell r="B46" t="str">
            <v>JEFTE ARAUJO OLIVEIRA</v>
          </cell>
          <cell r="C46" t="str">
            <v>PORTEIRO</v>
          </cell>
          <cell r="D46">
            <v>5</v>
          </cell>
          <cell r="E46" t="str">
            <v xml:space="preserve">MNSL - MATERNIDADE NSA DE LOURDES </v>
          </cell>
          <cell r="F46" t="str">
            <v>AGENTE DE PORTARIA</v>
          </cell>
          <cell r="G46" t="str">
            <v>N</v>
          </cell>
          <cell r="H46" t="str">
            <v>A</v>
          </cell>
          <cell r="I46">
            <v>0</v>
          </cell>
          <cell r="J46">
            <v>2023</v>
          </cell>
          <cell r="K46">
            <v>11</v>
          </cell>
          <cell r="L46">
            <v>0</v>
          </cell>
          <cell r="M46">
            <v>1413.35</v>
          </cell>
          <cell r="N46">
            <v>1543.84</v>
          </cell>
          <cell r="O46">
            <v>113.76</v>
          </cell>
          <cell r="P46">
            <v>1430.08</v>
          </cell>
        </row>
        <row r="47">
          <cell r="B47" t="str">
            <v>KATIA ELAINE ALVES DE LIMA</v>
          </cell>
          <cell r="C47" t="str">
            <v>TÉCNICO (A)</v>
          </cell>
          <cell r="D47">
            <v>5</v>
          </cell>
          <cell r="E47" t="str">
            <v xml:space="preserve">MNSL - MATERNIDADE NSA DE LOURDES </v>
          </cell>
          <cell r="F47" t="str">
            <v>TECNICO (A) DE ENFERMAGEM</v>
          </cell>
          <cell r="G47" t="str">
            <v>N</v>
          </cell>
          <cell r="H47" t="str">
            <v>A</v>
          </cell>
          <cell r="I47">
            <v>0</v>
          </cell>
          <cell r="J47">
            <v>2023</v>
          </cell>
          <cell r="K47">
            <v>11</v>
          </cell>
          <cell r="L47">
            <v>0</v>
          </cell>
          <cell r="M47">
            <v>1868.63</v>
          </cell>
          <cell r="N47">
            <v>2731.48</v>
          </cell>
          <cell r="O47">
            <v>342.63</v>
          </cell>
          <cell r="P47">
            <v>2388.85</v>
          </cell>
        </row>
        <row r="48">
          <cell r="B48" t="str">
            <v>FANNICE AQUINO CARDOSO</v>
          </cell>
          <cell r="C48" t="str">
            <v>ASSISTENTE</v>
          </cell>
          <cell r="D48">
            <v>5</v>
          </cell>
          <cell r="E48" t="str">
            <v xml:space="preserve">MNSL - MATERNIDADE NSA DE LOURDES </v>
          </cell>
          <cell r="F48" t="str">
            <v>ASSISTENTE ADMINISTRATIVO</v>
          </cell>
          <cell r="G48" t="str">
            <v>N</v>
          </cell>
          <cell r="H48" t="str">
            <v>A</v>
          </cell>
          <cell r="I48">
            <v>0</v>
          </cell>
          <cell r="J48">
            <v>2023</v>
          </cell>
          <cell r="K48">
            <v>11</v>
          </cell>
          <cell r="L48">
            <v>0</v>
          </cell>
          <cell r="M48">
            <v>1868.63</v>
          </cell>
          <cell r="N48">
            <v>2441.5700000000002</v>
          </cell>
          <cell r="O48">
            <v>312.06</v>
          </cell>
          <cell r="P48">
            <v>2129.5100000000002</v>
          </cell>
        </row>
        <row r="49">
          <cell r="B49" t="str">
            <v>JOSIMAR DIVINO DO ROSARIO</v>
          </cell>
          <cell r="C49" t="str">
            <v>MAQUEIRO</v>
          </cell>
          <cell r="D49">
            <v>5</v>
          </cell>
          <cell r="E49" t="str">
            <v xml:space="preserve">MNSL - MATERNIDADE NSA DE LOURDES </v>
          </cell>
          <cell r="F49" t="str">
            <v>MAQUEIRO (A)</v>
          </cell>
          <cell r="G49" t="str">
            <v>N</v>
          </cell>
          <cell r="H49" t="str">
            <v>A</v>
          </cell>
          <cell r="I49">
            <v>0</v>
          </cell>
          <cell r="J49">
            <v>2023</v>
          </cell>
          <cell r="K49">
            <v>11</v>
          </cell>
          <cell r="L49">
            <v>0</v>
          </cell>
          <cell r="M49">
            <v>1320.6</v>
          </cell>
          <cell r="N49">
            <v>1892.53</v>
          </cell>
          <cell r="O49">
            <v>229.76</v>
          </cell>
          <cell r="P49">
            <v>1662.77</v>
          </cell>
        </row>
        <row r="50">
          <cell r="B50" t="str">
            <v>VALDERISNETE SOUZA MOURA</v>
          </cell>
          <cell r="C50" t="str">
            <v>AUXILIAR</v>
          </cell>
          <cell r="D50">
            <v>5</v>
          </cell>
          <cell r="E50" t="str">
            <v xml:space="preserve">MNSL - MATERNIDADE NSA DE LOURDES </v>
          </cell>
          <cell r="F50" t="str">
            <v>AUXILIAR DE SERVICOS GERAIS</v>
          </cell>
          <cell r="G50" t="str">
            <v>N</v>
          </cell>
          <cell r="H50" t="str">
            <v>A</v>
          </cell>
          <cell r="I50">
            <v>0</v>
          </cell>
          <cell r="J50">
            <v>2023</v>
          </cell>
          <cell r="K50">
            <v>11</v>
          </cell>
          <cell r="L50">
            <v>0</v>
          </cell>
          <cell r="M50">
            <v>1320.6</v>
          </cell>
          <cell r="N50">
            <v>1683.47</v>
          </cell>
          <cell r="O50">
            <v>210.95</v>
          </cell>
          <cell r="P50">
            <v>1472.52</v>
          </cell>
        </row>
        <row r="51">
          <cell r="B51" t="str">
            <v>SAMARA ROSA DE SOUZA MARCAL</v>
          </cell>
          <cell r="C51" t="str">
            <v>ENFERMEIRO (A)</v>
          </cell>
          <cell r="D51">
            <v>5</v>
          </cell>
          <cell r="E51" t="str">
            <v xml:space="preserve">MNSL - MATERNIDADE NSA DE LOURDES </v>
          </cell>
          <cell r="F51" t="str">
            <v>ENFERMEIRO (A) OBSTETRA</v>
          </cell>
          <cell r="G51" t="str">
            <v>N</v>
          </cell>
          <cell r="H51" t="str">
            <v>A</v>
          </cell>
          <cell r="I51">
            <v>0</v>
          </cell>
          <cell r="J51">
            <v>2023</v>
          </cell>
          <cell r="K51">
            <v>11</v>
          </cell>
          <cell r="L51">
            <v>0</v>
          </cell>
          <cell r="M51">
            <v>3719.63</v>
          </cell>
          <cell r="N51">
            <v>5027.6899999999996</v>
          </cell>
          <cell r="O51">
            <v>804.76</v>
          </cell>
          <cell r="P51">
            <v>4222.93</v>
          </cell>
        </row>
        <row r="52">
          <cell r="B52" t="str">
            <v>TAMMY SANTOS PIMENTA LOPES</v>
          </cell>
          <cell r="C52" t="str">
            <v>ASSISTENTE SOCIAL</v>
          </cell>
          <cell r="D52">
            <v>5</v>
          </cell>
          <cell r="E52" t="str">
            <v xml:space="preserve">MNSL - MATERNIDADE NSA DE LOURDES </v>
          </cell>
          <cell r="F52" t="str">
            <v>ASSISTENTE SOCIAL</v>
          </cell>
          <cell r="G52" t="str">
            <v>N</v>
          </cell>
          <cell r="H52" t="str">
            <v>A</v>
          </cell>
          <cell r="I52">
            <v>0</v>
          </cell>
          <cell r="J52">
            <v>2023</v>
          </cell>
          <cell r="K52">
            <v>11</v>
          </cell>
          <cell r="L52">
            <v>0</v>
          </cell>
          <cell r="M52">
            <v>2884.69</v>
          </cell>
          <cell r="N52">
            <v>3556.92</v>
          </cell>
          <cell r="O52">
            <v>413.81</v>
          </cell>
          <cell r="P52">
            <v>3143.11</v>
          </cell>
        </row>
        <row r="53">
          <cell r="B53" t="str">
            <v>AMANDA ALVES SILVA</v>
          </cell>
          <cell r="C53" t="str">
            <v>ASSISTENTE</v>
          </cell>
          <cell r="D53">
            <v>5</v>
          </cell>
          <cell r="E53" t="str">
            <v xml:space="preserve">MNSL - MATERNIDADE NSA DE LOURDES </v>
          </cell>
          <cell r="F53" t="str">
            <v>ASSISTENTE ADMINISTRATIVO</v>
          </cell>
          <cell r="G53" t="str">
            <v>N</v>
          </cell>
          <cell r="H53" t="str">
            <v>A</v>
          </cell>
          <cell r="I53">
            <v>0</v>
          </cell>
          <cell r="J53">
            <v>2023</v>
          </cell>
          <cell r="K53">
            <v>11</v>
          </cell>
          <cell r="L53">
            <v>0</v>
          </cell>
          <cell r="M53">
            <v>1868.63</v>
          </cell>
          <cell r="N53">
            <v>2250.19</v>
          </cell>
          <cell r="O53">
            <v>182.71</v>
          </cell>
          <cell r="P53">
            <v>2067.48</v>
          </cell>
        </row>
        <row r="54">
          <cell r="B54" t="str">
            <v>CLAUDIA DA CONCEICAO</v>
          </cell>
          <cell r="C54" t="str">
            <v>AUXILIAR</v>
          </cell>
          <cell r="D54">
            <v>5</v>
          </cell>
          <cell r="E54" t="str">
            <v xml:space="preserve">MNSL - MATERNIDADE NSA DE LOURDES </v>
          </cell>
          <cell r="F54" t="str">
            <v>AUXILIAR DE SERVICOS GERAIS</v>
          </cell>
          <cell r="G54" t="str">
            <v>N</v>
          </cell>
          <cell r="H54" t="str">
            <v>A</v>
          </cell>
          <cell r="I54">
            <v>0</v>
          </cell>
          <cell r="J54">
            <v>2023</v>
          </cell>
          <cell r="K54">
            <v>11</v>
          </cell>
          <cell r="L54">
            <v>0</v>
          </cell>
          <cell r="M54">
            <v>1320.6</v>
          </cell>
          <cell r="N54">
            <v>1821.31</v>
          </cell>
          <cell r="O54">
            <v>350.07</v>
          </cell>
          <cell r="P54">
            <v>1471.24</v>
          </cell>
        </row>
        <row r="55">
          <cell r="B55" t="str">
            <v>AMANDA VENTURA DA SILVA</v>
          </cell>
          <cell r="C55" t="str">
            <v>TÉCNICO (A)</v>
          </cell>
          <cell r="D55">
            <v>5</v>
          </cell>
          <cell r="E55" t="str">
            <v xml:space="preserve">MNSL - MATERNIDADE NSA DE LOURDES </v>
          </cell>
          <cell r="F55" t="str">
            <v>TECNICO (A) DE LABORATORIO</v>
          </cell>
          <cell r="G55" t="str">
            <v>N</v>
          </cell>
          <cell r="H55" t="str">
            <v>A</v>
          </cell>
          <cell r="I55">
            <v>0</v>
          </cell>
          <cell r="J55">
            <v>2023</v>
          </cell>
          <cell r="K55">
            <v>11</v>
          </cell>
          <cell r="L55">
            <v>0</v>
          </cell>
          <cell r="M55">
            <v>2278.91</v>
          </cell>
          <cell r="N55">
            <v>2685.65</v>
          </cell>
          <cell r="O55">
            <v>225.33</v>
          </cell>
          <cell r="P55">
            <v>2460.3200000000002</v>
          </cell>
        </row>
        <row r="56">
          <cell r="B56" t="str">
            <v>WERISSON SOUZA DA SILVA</v>
          </cell>
          <cell r="C56" t="str">
            <v>PORTEIRO</v>
          </cell>
          <cell r="D56">
            <v>5</v>
          </cell>
          <cell r="E56" t="str">
            <v xml:space="preserve">MNSL - MATERNIDADE NSA DE LOURDES </v>
          </cell>
          <cell r="F56" t="str">
            <v>AGENTE DE PORTARIA</v>
          </cell>
          <cell r="G56" t="str">
            <v>N</v>
          </cell>
          <cell r="H56" t="str">
            <v>A</v>
          </cell>
          <cell r="I56">
            <v>0</v>
          </cell>
          <cell r="J56">
            <v>2023</v>
          </cell>
          <cell r="K56">
            <v>11</v>
          </cell>
          <cell r="L56">
            <v>0</v>
          </cell>
          <cell r="M56">
            <v>1413.35</v>
          </cell>
          <cell r="N56">
            <v>1905.59</v>
          </cell>
          <cell r="O56">
            <v>220.35</v>
          </cell>
          <cell r="P56">
            <v>1685.24</v>
          </cell>
        </row>
        <row r="57">
          <cell r="B57" t="str">
            <v>LEANDRO PEREIRA DA SILVA</v>
          </cell>
          <cell r="C57" t="str">
            <v>AUXILIAR</v>
          </cell>
          <cell r="D57">
            <v>5</v>
          </cell>
          <cell r="E57" t="str">
            <v xml:space="preserve">MNSL - MATERNIDADE NSA DE LOURDES </v>
          </cell>
          <cell r="F57" t="str">
            <v>AUXILIAR ADMINISTRATIVO</v>
          </cell>
          <cell r="G57" t="str">
            <v>N</v>
          </cell>
          <cell r="H57" t="str">
            <v>A</v>
          </cell>
          <cell r="I57">
            <v>0</v>
          </cell>
          <cell r="J57">
            <v>2023</v>
          </cell>
          <cell r="K57">
            <v>11</v>
          </cell>
          <cell r="L57">
            <v>0</v>
          </cell>
          <cell r="M57">
            <v>1794.79</v>
          </cell>
          <cell r="N57">
            <v>2058.79</v>
          </cell>
          <cell r="O57">
            <v>379.48</v>
          </cell>
          <cell r="P57">
            <v>1679.31</v>
          </cell>
        </row>
        <row r="58">
          <cell r="B58" t="str">
            <v>CICERA CELIA CABRAL DE OLIVEIRA</v>
          </cell>
          <cell r="C58" t="str">
            <v>AUXILIAR</v>
          </cell>
          <cell r="D58">
            <v>5</v>
          </cell>
          <cell r="E58" t="str">
            <v xml:space="preserve">MNSL - MATERNIDADE NSA DE LOURDES </v>
          </cell>
          <cell r="F58" t="str">
            <v>AUXILIAR DE SERVICOS GERAIS</v>
          </cell>
          <cell r="G58" t="str">
            <v>N</v>
          </cell>
          <cell r="H58" t="str">
            <v>A</v>
          </cell>
          <cell r="I58">
            <v>0</v>
          </cell>
          <cell r="J58">
            <v>2023</v>
          </cell>
          <cell r="K58">
            <v>11</v>
          </cell>
          <cell r="L58">
            <v>0</v>
          </cell>
          <cell r="M58">
            <v>1320.6</v>
          </cell>
          <cell r="N58">
            <v>1830.09</v>
          </cell>
          <cell r="O58">
            <v>207.99</v>
          </cell>
          <cell r="P58">
            <v>1622.1</v>
          </cell>
        </row>
        <row r="59">
          <cell r="B59" t="str">
            <v>ANDREZA GERMANO DE CARVALHO</v>
          </cell>
          <cell r="C59" t="str">
            <v>PORTEIRO</v>
          </cell>
          <cell r="D59">
            <v>5</v>
          </cell>
          <cell r="E59" t="str">
            <v xml:space="preserve">MNSL - MATERNIDADE NSA DE LOURDES </v>
          </cell>
          <cell r="F59" t="str">
            <v>AGENTE DE PORTARIA</v>
          </cell>
          <cell r="G59" t="str">
            <v>N</v>
          </cell>
          <cell r="H59" t="str">
            <v>A</v>
          </cell>
          <cell r="I59">
            <v>0</v>
          </cell>
          <cell r="J59">
            <v>2023</v>
          </cell>
          <cell r="K59">
            <v>11</v>
          </cell>
          <cell r="L59">
            <v>0</v>
          </cell>
          <cell r="M59">
            <v>1413.35</v>
          </cell>
          <cell r="N59">
            <v>1543.84</v>
          </cell>
          <cell r="O59">
            <v>113.76</v>
          </cell>
          <cell r="P59">
            <v>1430.08</v>
          </cell>
        </row>
        <row r="60">
          <cell r="B60" t="str">
            <v>SILMARA DE JESUS FERREIRA PEREIRA</v>
          </cell>
          <cell r="C60" t="str">
            <v>AUXILIAR</v>
          </cell>
          <cell r="D60">
            <v>5</v>
          </cell>
          <cell r="E60" t="str">
            <v xml:space="preserve">MNSL - MATERNIDADE NSA DE LOURDES </v>
          </cell>
          <cell r="F60" t="str">
            <v>AUXILIAR DE SERVICOS GERAIS</v>
          </cell>
          <cell r="G60" t="str">
            <v>N</v>
          </cell>
          <cell r="H60" t="str">
            <v>A</v>
          </cell>
          <cell r="I60">
            <v>0</v>
          </cell>
          <cell r="J60">
            <v>2023</v>
          </cell>
          <cell r="K60">
            <v>11</v>
          </cell>
          <cell r="L60">
            <v>0</v>
          </cell>
          <cell r="M60">
            <v>1320.6</v>
          </cell>
          <cell r="N60">
            <v>1770.27</v>
          </cell>
          <cell r="O60">
            <v>207.99</v>
          </cell>
          <cell r="P60">
            <v>1562.28</v>
          </cell>
        </row>
        <row r="61">
          <cell r="B61" t="str">
            <v>ERINELDE FERREIRA MENDES</v>
          </cell>
          <cell r="C61" t="str">
            <v>AUXILIAR</v>
          </cell>
          <cell r="D61">
            <v>5</v>
          </cell>
          <cell r="E61" t="str">
            <v xml:space="preserve">MNSL - MATERNIDADE NSA DE LOURDES </v>
          </cell>
          <cell r="F61" t="str">
            <v>AUXILIAR DE SERVICOS GERAIS</v>
          </cell>
          <cell r="G61" t="str">
            <v>N</v>
          </cell>
          <cell r="H61" t="str">
            <v>A</v>
          </cell>
          <cell r="I61">
            <v>0</v>
          </cell>
          <cell r="J61">
            <v>2023</v>
          </cell>
          <cell r="K61">
            <v>11</v>
          </cell>
          <cell r="L61">
            <v>0</v>
          </cell>
          <cell r="M61">
            <v>1320.6</v>
          </cell>
          <cell r="N61">
            <v>990.38</v>
          </cell>
          <cell r="O61">
            <v>74.27</v>
          </cell>
          <cell r="P61">
            <v>916.11</v>
          </cell>
        </row>
        <row r="62">
          <cell r="B62" t="str">
            <v>WEVERTON JUNIOR PEREIRA GOMES</v>
          </cell>
          <cell r="C62" t="str">
            <v>PORTEIRO</v>
          </cell>
          <cell r="D62">
            <v>5</v>
          </cell>
          <cell r="E62" t="str">
            <v xml:space="preserve">MNSL - MATERNIDADE NSA DE LOURDES </v>
          </cell>
          <cell r="F62" t="str">
            <v>AGENTE DE PORTARIA</v>
          </cell>
          <cell r="G62" t="str">
            <v>N</v>
          </cell>
          <cell r="H62" t="str">
            <v>A</v>
          </cell>
          <cell r="I62">
            <v>0</v>
          </cell>
          <cell r="J62">
            <v>2023</v>
          </cell>
          <cell r="K62">
            <v>11</v>
          </cell>
          <cell r="L62">
            <v>0</v>
          </cell>
          <cell r="M62">
            <v>1413.35</v>
          </cell>
          <cell r="N62">
            <v>1512.3</v>
          </cell>
          <cell r="O62">
            <v>201.1</v>
          </cell>
          <cell r="P62">
            <v>1311.2</v>
          </cell>
        </row>
        <row r="63">
          <cell r="B63" t="str">
            <v>JUNIOR GOMES DA SILVA</v>
          </cell>
          <cell r="C63" t="str">
            <v>PORTEIRO</v>
          </cell>
          <cell r="D63">
            <v>5</v>
          </cell>
          <cell r="E63" t="str">
            <v xml:space="preserve">MNSL - MATERNIDADE NSA DE LOURDES </v>
          </cell>
          <cell r="F63" t="str">
            <v>AGENTE DE PORTARIA</v>
          </cell>
          <cell r="G63" t="str">
            <v>N</v>
          </cell>
          <cell r="H63" t="str">
            <v>A</v>
          </cell>
          <cell r="I63">
            <v>0</v>
          </cell>
          <cell r="J63">
            <v>2023</v>
          </cell>
          <cell r="K63">
            <v>11</v>
          </cell>
          <cell r="L63">
            <v>0</v>
          </cell>
          <cell r="M63">
            <v>1413.35</v>
          </cell>
          <cell r="N63">
            <v>1484.02</v>
          </cell>
          <cell r="O63">
            <v>113.76</v>
          </cell>
          <cell r="P63">
            <v>1370.26</v>
          </cell>
        </row>
        <row r="64">
          <cell r="B64" t="str">
            <v>FELIPE AUGUSTO MACIEL RODRIGUES</v>
          </cell>
          <cell r="C64" t="str">
            <v>PORTEIRO</v>
          </cell>
          <cell r="D64">
            <v>5</v>
          </cell>
          <cell r="E64" t="str">
            <v xml:space="preserve">MNSL - MATERNIDADE NSA DE LOURDES </v>
          </cell>
          <cell r="F64" t="str">
            <v>AGENTE DE PORTARIA</v>
          </cell>
          <cell r="G64" t="str">
            <v>N</v>
          </cell>
          <cell r="H64" t="str">
            <v>A</v>
          </cell>
          <cell r="I64">
            <v>0</v>
          </cell>
          <cell r="J64">
            <v>2023</v>
          </cell>
          <cell r="K64">
            <v>11</v>
          </cell>
          <cell r="L64">
            <v>0</v>
          </cell>
          <cell r="M64">
            <v>1413.35</v>
          </cell>
          <cell r="N64">
            <v>1752.95</v>
          </cell>
          <cell r="O64">
            <v>217.38</v>
          </cell>
          <cell r="P64">
            <v>1535.57</v>
          </cell>
        </row>
        <row r="65">
          <cell r="B65" t="str">
            <v>FABIO MARCIO VIEIRA</v>
          </cell>
          <cell r="C65" t="str">
            <v>ASSISTENTE</v>
          </cell>
          <cell r="D65">
            <v>5</v>
          </cell>
          <cell r="E65" t="str">
            <v xml:space="preserve">MNSL - MATERNIDADE NSA DE LOURDES </v>
          </cell>
          <cell r="F65" t="str">
            <v>ASSISTENTE DE CUSTOS</v>
          </cell>
          <cell r="G65" t="str">
            <v>N</v>
          </cell>
          <cell r="H65" t="str">
            <v>A</v>
          </cell>
          <cell r="I65">
            <v>0</v>
          </cell>
          <cell r="J65">
            <v>2023</v>
          </cell>
          <cell r="K65">
            <v>11</v>
          </cell>
          <cell r="L65">
            <v>0</v>
          </cell>
          <cell r="M65">
            <v>2243.48</v>
          </cell>
          <cell r="N65">
            <v>2355.65</v>
          </cell>
          <cell r="O65">
            <v>192.2</v>
          </cell>
          <cell r="P65">
            <v>2163.4499999999998</v>
          </cell>
        </row>
        <row r="66">
          <cell r="B66" t="str">
            <v>NATHALIA KARINNY MARANHAO DE SOUSA COELHO</v>
          </cell>
          <cell r="C66" t="str">
            <v>FISIOTERAPEUTA</v>
          </cell>
          <cell r="D66">
            <v>5</v>
          </cell>
          <cell r="E66" t="str">
            <v xml:space="preserve">MNSL - MATERNIDADE NSA DE LOURDES </v>
          </cell>
          <cell r="F66" t="str">
            <v>FISIOTERAPEUTA</v>
          </cell>
          <cell r="G66" t="str">
            <v>N</v>
          </cell>
          <cell r="H66" t="str">
            <v>A</v>
          </cell>
          <cell r="I66">
            <v>0</v>
          </cell>
          <cell r="J66">
            <v>2023</v>
          </cell>
          <cell r="K66">
            <v>11</v>
          </cell>
          <cell r="L66">
            <v>0</v>
          </cell>
          <cell r="M66">
            <v>2736.27</v>
          </cell>
          <cell r="N66">
            <v>4063.48</v>
          </cell>
          <cell r="O66">
            <v>554.71</v>
          </cell>
          <cell r="P66">
            <v>3508.77</v>
          </cell>
        </row>
        <row r="67">
          <cell r="B67" t="str">
            <v>MARIA LUIZA SARAIVA DOS SANTOS BASTOS</v>
          </cell>
          <cell r="C67" t="str">
            <v>AUXILIAR</v>
          </cell>
          <cell r="D67">
            <v>5</v>
          </cell>
          <cell r="E67" t="str">
            <v xml:space="preserve">MNSL - MATERNIDADE NSA DE LOURDES </v>
          </cell>
          <cell r="F67" t="str">
            <v>AUXILIAR DE SERVICOS GERAIS</v>
          </cell>
          <cell r="G67" t="str">
            <v>N</v>
          </cell>
          <cell r="H67" t="str">
            <v>A</v>
          </cell>
          <cell r="I67">
            <v>0</v>
          </cell>
          <cell r="J67">
            <v>2023</v>
          </cell>
          <cell r="K67">
            <v>11</v>
          </cell>
          <cell r="L67">
            <v>0</v>
          </cell>
          <cell r="M67">
            <v>1320.6</v>
          </cell>
          <cell r="N67">
            <v>1918.95</v>
          </cell>
          <cell r="O67">
            <v>232.14</v>
          </cell>
          <cell r="P67">
            <v>1686.81</v>
          </cell>
        </row>
        <row r="68">
          <cell r="B68" t="str">
            <v>MARIA DOS REIS GOMES DE OLIVEIRA</v>
          </cell>
          <cell r="C68" t="str">
            <v>AUXILIAR</v>
          </cell>
          <cell r="D68">
            <v>5</v>
          </cell>
          <cell r="E68" t="str">
            <v xml:space="preserve">MNSL - MATERNIDADE NSA DE LOURDES </v>
          </cell>
          <cell r="F68" t="str">
            <v>AUXILIAR DE SERVICOS GERAIS</v>
          </cell>
          <cell r="G68" t="str">
            <v>N</v>
          </cell>
          <cell r="H68" t="str">
            <v>A</v>
          </cell>
          <cell r="I68">
            <v>0</v>
          </cell>
          <cell r="J68">
            <v>2023</v>
          </cell>
          <cell r="K68">
            <v>11</v>
          </cell>
          <cell r="L68">
            <v>0</v>
          </cell>
          <cell r="M68">
            <v>1320.6</v>
          </cell>
          <cell r="N68">
            <v>1919.01</v>
          </cell>
          <cell r="O68">
            <v>232.15</v>
          </cell>
          <cell r="P68">
            <v>1686.86</v>
          </cell>
        </row>
        <row r="69">
          <cell r="B69" t="str">
            <v>ANTONIA DE MELO SILVA</v>
          </cell>
          <cell r="C69" t="str">
            <v>AUXILIAR</v>
          </cell>
          <cell r="D69">
            <v>5</v>
          </cell>
          <cell r="E69" t="str">
            <v xml:space="preserve">MNSL - MATERNIDADE NSA DE LOURDES </v>
          </cell>
          <cell r="F69" t="str">
            <v>AUXILIAR DE SERVICOS GERAIS</v>
          </cell>
          <cell r="G69" t="str">
            <v>N</v>
          </cell>
          <cell r="H69" t="str">
            <v>A</v>
          </cell>
          <cell r="I69">
            <v>0</v>
          </cell>
          <cell r="J69">
            <v>2023</v>
          </cell>
          <cell r="K69">
            <v>11</v>
          </cell>
          <cell r="L69">
            <v>0</v>
          </cell>
          <cell r="M69">
            <v>1320.6</v>
          </cell>
          <cell r="N69">
            <v>1710.45</v>
          </cell>
          <cell r="O69">
            <v>207.99</v>
          </cell>
          <cell r="P69">
            <v>1502.46</v>
          </cell>
        </row>
        <row r="70">
          <cell r="B70" t="str">
            <v>ANTONIA ANTAO DE SOUSA</v>
          </cell>
          <cell r="C70" t="str">
            <v>AUXILIAR</v>
          </cell>
          <cell r="D70">
            <v>5</v>
          </cell>
          <cell r="E70" t="str">
            <v xml:space="preserve">MNSL - MATERNIDADE NSA DE LOURDES </v>
          </cell>
          <cell r="F70" t="str">
            <v>AUXILIAR DE SERVICOS GERAIS</v>
          </cell>
          <cell r="G70" t="str">
            <v>N</v>
          </cell>
          <cell r="H70" t="str">
            <v>A</v>
          </cell>
          <cell r="I70">
            <v>0</v>
          </cell>
          <cell r="J70">
            <v>2023</v>
          </cell>
          <cell r="K70">
            <v>11</v>
          </cell>
          <cell r="L70">
            <v>0</v>
          </cell>
          <cell r="M70">
            <v>1320.6</v>
          </cell>
          <cell r="N70">
            <v>1650.63</v>
          </cell>
          <cell r="O70">
            <v>207.99</v>
          </cell>
          <cell r="P70">
            <v>1442.64</v>
          </cell>
        </row>
        <row r="71">
          <cell r="B71" t="str">
            <v>ELIENI MARIA DE LIMA PAZ</v>
          </cell>
          <cell r="C71" t="str">
            <v>AUXILIAR</v>
          </cell>
          <cell r="D71">
            <v>5</v>
          </cell>
          <cell r="E71" t="str">
            <v xml:space="preserve">MNSL - MATERNIDADE NSA DE LOURDES </v>
          </cell>
          <cell r="F71" t="str">
            <v>AUXILIAR DE SERVICOS GERAIS</v>
          </cell>
          <cell r="G71" t="str">
            <v>N</v>
          </cell>
          <cell r="H71" t="str">
            <v>A</v>
          </cell>
          <cell r="I71">
            <v>0</v>
          </cell>
          <cell r="J71">
            <v>2023</v>
          </cell>
          <cell r="K71">
            <v>11</v>
          </cell>
          <cell r="L71">
            <v>0</v>
          </cell>
          <cell r="M71">
            <v>1320.6</v>
          </cell>
          <cell r="N71">
            <v>1935.62</v>
          </cell>
          <cell r="O71">
            <v>233.64</v>
          </cell>
          <cell r="P71">
            <v>1701.98</v>
          </cell>
        </row>
        <row r="72">
          <cell r="B72" t="str">
            <v>JOSEFA DE SOUZA OLIVEIRA</v>
          </cell>
          <cell r="C72" t="str">
            <v>AUXILIAR</v>
          </cell>
          <cell r="D72">
            <v>5</v>
          </cell>
          <cell r="E72" t="str">
            <v xml:space="preserve">MNSL - MATERNIDADE NSA DE LOURDES </v>
          </cell>
          <cell r="F72" t="str">
            <v>AUXILIAR DE SERVICOS GERAIS</v>
          </cell>
          <cell r="G72" t="str">
            <v>N</v>
          </cell>
          <cell r="H72" t="str">
            <v>A</v>
          </cell>
          <cell r="I72">
            <v>0</v>
          </cell>
          <cell r="J72">
            <v>2023</v>
          </cell>
          <cell r="K72">
            <v>11</v>
          </cell>
          <cell r="L72">
            <v>0</v>
          </cell>
          <cell r="M72">
            <v>1320.6</v>
          </cell>
          <cell r="N72">
            <v>1868.85</v>
          </cell>
          <cell r="O72">
            <v>227.63</v>
          </cell>
          <cell r="P72">
            <v>1641.22</v>
          </cell>
        </row>
        <row r="73">
          <cell r="B73" t="str">
            <v>JAILMA DE JESUS ROCHA</v>
          </cell>
          <cell r="C73" t="str">
            <v>AUXILIAR</v>
          </cell>
          <cell r="D73">
            <v>5</v>
          </cell>
          <cell r="E73" t="str">
            <v xml:space="preserve">MNSL - MATERNIDADE NSA DE LOURDES </v>
          </cell>
          <cell r="F73" t="str">
            <v>AUXILIAR DE SERVICOS GERAIS</v>
          </cell>
          <cell r="G73" t="str">
            <v>N</v>
          </cell>
          <cell r="H73" t="str">
            <v>A</v>
          </cell>
          <cell r="I73">
            <v>0</v>
          </cell>
          <cell r="J73">
            <v>2023</v>
          </cell>
          <cell r="K73">
            <v>11</v>
          </cell>
          <cell r="L73">
            <v>0</v>
          </cell>
          <cell r="M73">
            <v>1320.6</v>
          </cell>
          <cell r="N73">
            <v>1710.45</v>
          </cell>
          <cell r="O73">
            <v>207.99</v>
          </cell>
          <cell r="P73">
            <v>1502.46</v>
          </cell>
        </row>
        <row r="74">
          <cell r="B74" t="str">
            <v>MARIA APARECIDA GUEDES DA SILVA</v>
          </cell>
          <cell r="C74" t="str">
            <v>AUXILIAR</v>
          </cell>
          <cell r="D74">
            <v>5</v>
          </cell>
          <cell r="E74" t="str">
            <v xml:space="preserve">MNSL - MATERNIDADE NSA DE LOURDES </v>
          </cell>
          <cell r="F74" t="str">
            <v>AUXILIAR DE SERVICOS GERAIS</v>
          </cell>
          <cell r="G74" t="str">
            <v>N</v>
          </cell>
          <cell r="H74" t="str">
            <v>A</v>
          </cell>
          <cell r="I74">
            <v>0</v>
          </cell>
          <cell r="J74">
            <v>2023</v>
          </cell>
          <cell r="K74">
            <v>11</v>
          </cell>
          <cell r="L74">
            <v>0</v>
          </cell>
          <cell r="M74">
            <v>1320.6</v>
          </cell>
          <cell r="N74">
            <v>1916.11</v>
          </cell>
          <cell r="O74">
            <v>231.88</v>
          </cell>
          <cell r="P74">
            <v>1684.23</v>
          </cell>
        </row>
        <row r="75">
          <cell r="B75" t="str">
            <v>ROSANGELA LOPES LIBERATO</v>
          </cell>
          <cell r="C75" t="str">
            <v>AUXILIAR</v>
          </cell>
          <cell r="D75">
            <v>5</v>
          </cell>
          <cell r="E75" t="str">
            <v xml:space="preserve">MNSL - MATERNIDADE NSA DE LOURDES </v>
          </cell>
          <cell r="F75" t="str">
            <v>AUXILIAR DE SERVICOS GERAIS</v>
          </cell>
          <cell r="G75" t="str">
            <v>N</v>
          </cell>
          <cell r="H75" t="str">
            <v>A</v>
          </cell>
          <cell r="I75">
            <v>0</v>
          </cell>
          <cell r="J75">
            <v>2023</v>
          </cell>
          <cell r="K75">
            <v>11</v>
          </cell>
          <cell r="L75">
            <v>0</v>
          </cell>
          <cell r="M75">
            <v>1320.6</v>
          </cell>
          <cell r="N75">
            <v>1903.53</v>
          </cell>
          <cell r="O75">
            <v>230.75</v>
          </cell>
          <cell r="P75">
            <v>1672.78</v>
          </cell>
        </row>
        <row r="76">
          <cell r="B76" t="str">
            <v>RUTILEIA DOS SANTOS SILVA</v>
          </cell>
          <cell r="C76" t="str">
            <v>AUXILIAR</v>
          </cell>
          <cell r="D76">
            <v>5</v>
          </cell>
          <cell r="E76" t="str">
            <v xml:space="preserve">MNSL - MATERNIDADE NSA DE LOURDES </v>
          </cell>
          <cell r="F76" t="str">
            <v>AUXILIAR DE SERVICOS GERAIS</v>
          </cell>
          <cell r="G76" t="str">
            <v>N</v>
          </cell>
          <cell r="H76" t="str">
            <v>A</v>
          </cell>
          <cell r="I76">
            <v>0</v>
          </cell>
          <cell r="J76">
            <v>2023</v>
          </cell>
          <cell r="K76">
            <v>11</v>
          </cell>
          <cell r="L76">
            <v>0</v>
          </cell>
          <cell r="M76">
            <v>1320.6</v>
          </cell>
          <cell r="N76">
            <v>1584.6</v>
          </cell>
          <cell r="O76">
            <v>455.7</v>
          </cell>
          <cell r="P76">
            <v>1128.9000000000001</v>
          </cell>
        </row>
        <row r="77">
          <cell r="B77" t="str">
            <v>VALDIVINO CRISPIM DE SOUZA</v>
          </cell>
          <cell r="C77" t="str">
            <v>AUXILIAR</v>
          </cell>
          <cell r="D77">
            <v>5</v>
          </cell>
          <cell r="E77" t="str">
            <v xml:space="preserve">MNSL - MATERNIDADE NSA DE LOURDES </v>
          </cell>
          <cell r="F77" t="str">
            <v>AUXILIAR DE SERVICOS GERAIS</v>
          </cell>
          <cell r="G77" t="str">
            <v>N</v>
          </cell>
          <cell r="H77" t="str">
            <v>A</v>
          </cell>
          <cell r="I77">
            <v>0</v>
          </cell>
          <cell r="J77">
            <v>2023</v>
          </cell>
          <cell r="K77">
            <v>11</v>
          </cell>
          <cell r="L77">
            <v>0</v>
          </cell>
          <cell r="M77">
            <v>1320.6</v>
          </cell>
          <cell r="N77">
            <v>1650.63</v>
          </cell>
          <cell r="O77">
            <v>207.99</v>
          </cell>
          <cell r="P77">
            <v>1442.64</v>
          </cell>
        </row>
        <row r="78">
          <cell r="B78" t="str">
            <v>VANESSA ALVES DE LIMA</v>
          </cell>
          <cell r="C78" t="str">
            <v>AUXILIAR</v>
          </cell>
          <cell r="D78">
            <v>5</v>
          </cell>
          <cell r="E78" t="str">
            <v xml:space="preserve">MNSL - MATERNIDADE NSA DE LOURDES </v>
          </cell>
          <cell r="F78" t="str">
            <v>AUXILIAR DE SERVICOS GERAIS</v>
          </cell>
          <cell r="G78" t="str">
            <v>N</v>
          </cell>
          <cell r="H78" t="str">
            <v>A</v>
          </cell>
          <cell r="I78">
            <v>0</v>
          </cell>
          <cell r="J78">
            <v>2023</v>
          </cell>
          <cell r="K78">
            <v>11</v>
          </cell>
          <cell r="L78">
            <v>0</v>
          </cell>
          <cell r="M78">
            <v>1320.6</v>
          </cell>
          <cell r="N78">
            <v>1918.77</v>
          </cell>
          <cell r="O78">
            <v>232.12</v>
          </cell>
          <cell r="P78">
            <v>1686.65</v>
          </cell>
        </row>
        <row r="79">
          <cell r="B79" t="str">
            <v>VALDIR CRISPIM DE SOUSA</v>
          </cell>
          <cell r="C79" t="str">
            <v>MAQUEIRO</v>
          </cell>
          <cell r="D79">
            <v>5</v>
          </cell>
          <cell r="E79" t="str">
            <v xml:space="preserve">MNSL - MATERNIDADE NSA DE LOURDES </v>
          </cell>
          <cell r="F79" t="str">
            <v>MAQUEIRO (A)</v>
          </cell>
          <cell r="G79" t="str">
            <v>N</v>
          </cell>
          <cell r="H79" t="str">
            <v>A</v>
          </cell>
          <cell r="I79">
            <v>0</v>
          </cell>
          <cell r="J79">
            <v>2023</v>
          </cell>
          <cell r="K79">
            <v>11</v>
          </cell>
          <cell r="L79">
            <v>0</v>
          </cell>
          <cell r="M79">
            <v>1320.6</v>
          </cell>
          <cell r="N79">
            <v>1650.63</v>
          </cell>
          <cell r="O79">
            <v>207.99</v>
          </cell>
          <cell r="P79">
            <v>1442.64</v>
          </cell>
        </row>
        <row r="80">
          <cell r="B80" t="str">
            <v>MANOEL DA SILVA SANTANA</v>
          </cell>
          <cell r="C80" t="str">
            <v>MAQUEIRO</v>
          </cell>
          <cell r="D80">
            <v>5</v>
          </cell>
          <cell r="E80" t="str">
            <v xml:space="preserve">MNSL - MATERNIDADE NSA DE LOURDES </v>
          </cell>
          <cell r="F80" t="str">
            <v>MAQUEIRO (A)</v>
          </cell>
          <cell r="G80" t="str">
            <v>N</v>
          </cell>
          <cell r="H80" t="str">
            <v>A</v>
          </cell>
          <cell r="I80">
            <v>0</v>
          </cell>
          <cell r="J80">
            <v>2023</v>
          </cell>
          <cell r="K80">
            <v>11</v>
          </cell>
          <cell r="L80">
            <v>0</v>
          </cell>
          <cell r="M80">
            <v>1320.6</v>
          </cell>
          <cell r="N80">
            <v>1710.45</v>
          </cell>
          <cell r="O80">
            <v>207.99</v>
          </cell>
          <cell r="P80">
            <v>1502.46</v>
          </cell>
        </row>
        <row r="81">
          <cell r="B81" t="str">
            <v>MATHEUS VINICIUS CARVALHO DE AMORIM</v>
          </cell>
          <cell r="C81" t="str">
            <v>MAQUEIRO</v>
          </cell>
          <cell r="D81">
            <v>5</v>
          </cell>
          <cell r="E81" t="str">
            <v xml:space="preserve">MNSL - MATERNIDADE NSA DE LOURDES </v>
          </cell>
          <cell r="F81" t="str">
            <v>MAQUEIRO (A)</v>
          </cell>
          <cell r="G81" t="str">
            <v>N</v>
          </cell>
          <cell r="H81" t="str">
            <v>A</v>
          </cell>
          <cell r="I81">
            <v>0</v>
          </cell>
          <cell r="J81">
            <v>2023</v>
          </cell>
          <cell r="K81">
            <v>11</v>
          </cell>
          <cell r="L81">
            <v>0</v>
          </cell>
          <cell r="M81">
            <v>1320.6</v>
          </cell>
          <cell r="N81">
            <v>1890.58</v>
          </cell>
          <cell r="O81">
            <v>229.59</v>
          </cell>
          <cell r="P81">
            <v>1660.99</v>
          </cell>
        </row>
        <row r="82">
          <cell r="B82" t="str">
            <v>ROBERTO ELIAS DOS SANTOS</v>
          </cell>
          <cell r="C82" t="str">
            <v>TÉCNICO (A)</v>
          </cell>
          <cell r="D82">
            <v>5</v>
          </cell>
          <cell r="E82" t="str">
            <v xml:space="preserve">MNSL - MATERNIDADE NSA DE LOURDES </v>
          </cell>
          <cell r="F82" t="str">
            <v>TECNICO (A) DE ENFERMAGEM</v>
          </cell>
          <cell r="G82" t="str">
            <v>N</v>
          </cell>
          <cell r="H82" t="str">
            <v>A</v>
          </cell>
          <cell r="I82">
            <v>0</v>
          </cell>
          <cell r="J82">
            <v>2023</v>
          </cell>
          <cell r="K82">
            <v>11</v>
          </cell>
          <cell r="L82">
            <v>0</v>
          </cell>
          <cell r="M82">
            <v>1868.63</v>
          </cell>
          <cell r="N82">
            <v>2358.06</v>
          </cell>
          <cell r="O82">
            <v>192.42</v>
          </cell>
          <cell r="P82">
            <v>2165.64</v>
          </cell>
        </row>
        <row r="83">
          <cell r="B83" t="str">
            <v>IVALDA PEREIRA MARTINS</v>
          </cell>
          <cell r="C83" t="str">
            <v>TÉCNICO (A)</v>
          </cell>
          <cell r="D83">
            <v>5</v>
          </cell>
          <cell r="E83" t="str">
            <v xml:space="preserve">MNSL - MATERNIDADE NSA DE LOURDES </v>
          </cell>
          <cell r="F83" t="str">
            <v>TECNICO (A) DE ENFERMAGEM</v>
          </cell>
          <cell r="G83" t="str">
            <v>N</v>
          </cell>
          <cell r="H83" t="str">
            <v>A</v>
          </cell>
          <cell r="I83">
            <v>0</v>
          </cell>
          <cell r="J83">
            <v>2023</v>
          </cell>
          <cell r="K83">
            <v>11</v>
          </cell>
          <cell r="L83">
            <v>0</v>
          </cell>
          <cell r="M83">
            <v>1868.63</v>
          </cell>
          <cell r="N83">
            <v>2442.38</v>
          </cell>
          <cell r="O83">
            <v>505.88</v>
          </cell>
          <cell r="P83">
            <v>1936.5</v>
          </cell>
        </row>
        <row r="84">
          <cell r="B84" t="str">
            <v>SAMUEL SOUZA ALVES</v>
          </cell>
          <cell r="C84" t="str">
            <v>TÉCNICO (A)</v>
          </cell>
          <cell r="D84">
            <v>5</v>
          </cell>
          <cell r="E84" t="str">
            <v xml:space="preserve">MNSL - MATERNIDADE NSA DE LOURDES </v>
          </cell>
          <cell r="F84" t="str">
            <v>TECNICO (A) DE LABORATORIO</v>
          </cell>
          <cell r="G84" t="str">
            <v>N</v>
          </cell>
          <cell r="H84" t="str">
            <v>A</v>
          </cell>
          <cell r="I84">
            <v>0</v>
          </cell>
          <cell r="J84">
            <v>2023</v>
          </cell>
          <cell r="K84">
            <v>11</v>
          </cell>
          <cell r="L84">
            <v>0</v>
          </cell>
          <cell r="M84">
            <v>2278.91</v>
          </cell>
          <cell r="N84">
            <v>2743.11</v>
          </cell>
          <cell r="O84">
            <v>232.22</v>
          </cell>
          <cell r="P84">
            <v>2510.89</v>
          </cell>
        </row>
        <row r="85">
          <cell r="B85" t="str">
            <v>ALEXSANDER REZENDE SOUZA</v>
          </cell>
          <cell r="C85" t="str">
            <v>TÉCNICO (A)</v>
          </cell>
          <cell r="D85">
            <v>5</v>
          </cell>
          <cell r="E85" t="str">
            <v xml:space="preserve">MNSL - MATERNIDADE NSA DE LOURDES </v>
          </cell>
          <cell r="F85" t="str">
            <v>TECNICO (A) DE ENFERMAGEM</v>
          </cell>
          <cell r="G85" t="str">
            <v>N</v>
          </cell>
          <cell r="H85" t="str">
            <v>A</v>
          </cell>
          <cell r="I85">
            <v>0</v>
          </cell>
          <cell r="J85">
            <v>2023</v>
          </cell>
          <cell r="K85">
            <v>11</v>
          </cell>
          <cell r="L85">
            <v>0</v>
          </cell>
          <cell r="M85">
            <v>1868.63</v>
          </cell>
          <cell r="N85">
            <v>2358.06</v>
          </cell>
          <cell r="O85">
            <v>192.42</v>
          </cell>
          <cell r="P85">
            <v>2165.64</v>
          </cell>
        </row>
        <row r="86">
          <cell r="B86" t="str">
            <v>AMURIEL CESARIO ALVES DE SOUZA</v>
          </cell>
          <cell r="C86" t="str">
            <v>TÉCNICO (A)</v>
          </cell>
          <cell r="D86">
            <v>5</v>
          </cell>
          <cell r="E86" t="str">
            <v xml:space="preserve">MNSL - MATERNIDADE NSA DE LOURDES </v>
          </cell>
          <cell r="F86" t="str">
            <v>TECNICO (A) DE ENFERMAGEM</v>
          </cell>
          <cell r="G86" t="str">
            <v>N</v>
          </cell>
          <cell r="H86" t="str">
            <v>A</v>
          </cell>
          <cell r="I86">
            <v>0</v>
          </cell>
          <cell r="J86">
            <v>2023</v>
          </cell>
          <cell r="K86">
            <v>11</v>
          </cell>
          <cell r="L86">
            <v>0</v>
          </cell>
          <cell r="M86">
            <v>1868.63</v>
          </cell>
          <cell r="N86">
            <v>2358.06</v>
          </cell>
          <cell r="O86">
            <v>192.42</v>
          </cell>
          <cell r="P86">
            <v>2165.64</v>
          </cell>
        </row>
        <row r="87">
          <cell r="B87" t="str">
            <v>MARCILENE LUCIA DE OLIVEIRA CARVALHO</v>
          </cell>
          <cell r="C87" t="str">
            <v>TÉCNICO (A)</v>
          </cell>
          <cell r="D87">
            <v>5</v>
          </cell>
          <cell r="E87" t="str">
            <v xml:space="preserve">MNSL - MATERNIDADE NSA DE LOURDES </v>
          </cell>
          <cell r="F87" t="str">
            <v>TECNICO (A) DE ENFERMAGEM</v>
          </cell>
          <cell r="G87" t="str">
            <v>N</v>
          </cell>
          <cell r="H87" t="str">
            <v>A</v>
          </cell>
          <cell r="I87">
            <v>0</v>
          </cell>
          <cell r="J87">
            <v>2023</v>
          </cell>
          <cell r="K87">
            <v>11</v>
          </cell>
          <cell r="L87">
            <v>0</v>
          </cell>
          <cell r="M87">
            <v>1868.63</v>
          </cell>
          <cell r="N87">
            <v>2255.5500000000002</v>
          </cell>
          <cell r="O87">
            <v>183.19</v>
          </cell>
          <cell r="P87">
            <v>2072.36</v>
          </cell>
        </row>
        <row r="88">
          <cell r="B88" t="str">
            <v>VANDERLEI FRANCISCO BARBOSA</v>
          </cell>
          <cell r="C88" t="str">
            <v>AUXILIAR</v>
          </cell>
          <cell r="D88">
            <v>5</v>
          </cell>
          <cell r="E88" t="str">
            <v xml:space="preserve">MNSL - MATERNIDADE NSA DE LOURDES </v>
          </cell>
          <cell r="F88" t="str">
            <v>OFICIAL DE MANUTENÇÃO</v>
          </cell>
          <cell r="G88" t="str">
            <v>N</v>
          </cell>
          <cell r="H88" t="str">
            <v>A</v>
          </cell>
          <cell r="I88">
            <v>0</v>
          </cell>
          <cell r="J88">
            <v>2023</v>
          </cell>
          <cell r="K88">
            <v>11</v>
          </cell>
          <cell r="L88">
            <v>0</v>
          </cell>
          <cell r="M88">
            <v>2050</v>
          </cell>
          <cell r="N88">
            <v>2767.5</v>
          </cell>
          <cell r="O88">
            <v>235.15</v>
          </cell>
          <cell r="P88">
            <v>2532.35</v>
          </cell>
        </row>
        <row r="89">
          <cell r="B89" t="str">
            <v>RENATO GRACIANO DE SOUZA</v>
          </cell>
          <cell r="C89" t="str">
            <v>GERENTE</v>
          </cell>
          <cell r="D89">
            <v>5</v>
          </cell>
          <cell r="E89" t="str">
            <v xml:space="preserve">MNSL - MATERNIDADE NSA DE LOURDES </v>
          </cell>
          <cell r="F89" t="str">
            <v>GERENTE DE ENFERMAGEM</v>
          </cell>
          <cell r="G89" t="str">
            <v>N</v>
          </cell>
          <cell r="H89" t="str">
            <v>A</v>
          </cell>
          <cell r="I89">
            <v>0</v>
          </cell>
          <cell r="J89">
            <v>2023</v>
          </cell>
          <cell r="K89">
            <v>11</v>
          </cell>
          <cell r="L89">
            <v>0</v>
          </cell>
          <cell r="M89">
            <v>6666.67</v>
          </cell>
          <cell r="N89">
            <v>8333.33</v>
          </cell>
          <cell r="O89">
            <v>2057.02</v>
          </cell>
          <cell r="P89">
            <v>6276.31</v>
          </cell>
        </row>
        <row r="90">
          <cell r="B90" t="str">
            <v>ALESSANDRA MARIA GARCIA</v>
          </cell>
          <cell r="C90" t="str">
            <v>ENFERMEIRO (A)</v>
          </cell>
          <cell r="D90">
            <v>5</v>
          </cell>
          <cell r="E90" t="str">
            <v xml:space="preserve">MNSL - MATERNIDADE NSA DE LOURDES </v>
          </cell>
          <cell r="F90" t="str">
            <v>ENFERMEIRO (A)</v>
          </cell>
          <cell r="G90" t="str">
            <v>N</v>
          </cell>
          <cell r="H90" t="str">
            <v>A</v>
          </cell>
          <cell r="I90">
            <v>0</v>
          </cell>
          <cell r="J90">
            <v>2023</v>
          </cell>
          <cell r="K90">
            <v>11</v>
          </cell>
          <cell r="L90">
            <v>0</v>
          </cell>
          <cell r="M90">
            <v>3085</v>
          </cell>
          <cell r="N90">
            <v>3385.03</v>
          </cell>
          <cell r="O90">
            <v>448.25</v>
          </cell>
          <cell r="P90">
            <v>2936.78</v>
          </cell>
        </row>
        <row r="91">
          <cell r="B91" t="str">
            <v>ANA CLARA LIMA GUIMARAES</v>
          </cell>
          <cell r="C91" t="str">
            <v>ENFERMEIRO (A)</v>
          </cell>
          <cell r="D91">
            <v>5</v>
          </cell>
          <cell r="E91" t="str">
            <v xml:space="preserve">MNSL - MATERNIDADE NSA DE LOURDES </v>
          </cell>
          <cell r="F91" t="str">
            <v>ENFERMEIRO (A)</v>
          </cell>
          <cell r="G91" t="str">
            <v>N</v>
          </cell>
          <cell r="H91" t="str">
            <v>A</v>
          </cell>
          <cell r="I91">
            <v>0</v>
          </cell>
          <cell r="J91">
            <v>2023</v>
          </cell>
          <cell r="K91">
            <v>11</v>
          </cell>
          <cell r="L91">
            <v>0</v>
          </cell>
          <cell r="M91">
            <v>3085</v>
          </cell>
          <cell r="N91">
            <v>3503.25</v>
          </cell>
          <cell r="O91">
            <v>399.32</v>
          </cell>
          <cell r="P91">
            <v>3103.93</v>
          </cell>
        </row>
        <row r="92">
          <cell r="B92" t="str">
            <v>JESSICA FERNANDA DA SILVA OLIVEIRA</v>
          </cell>
          <cell r="C92" t="str">
            <v>ENFERMEIRO (A)</v>
          </cell>
          <cell r="D92">
            <v>5</v>
          </cell>
          <cell r="E92" t="str">
            <v xml:space="preserve">MNSL - MATERNIDADE NSA DE LOURDES </v>
          </cell>
          <cell r="F92" t="str">
            <v>ENFERMEIRO (A)</v>
          </cell>
          <cell r="G92" t="str">
            <v>N</v>
          </cell>
          <cell r="H92" t="str">
            <v>A</v>
          </cell>
          <cell r="I92">
            <v>0</v>
          </cell>
          <cell r="J92">
            <v>2023</v>
          </cell>
          <cell r="K92">
            <v>11</v>
          </cell>
          <cell r="L92">
            <v>0</v>
          </cell>
          <cell r="M92">
            <v>3085</v>
          </cell>
          <cell r="N92">
            <v>3947.85</v>
          </cell>
          <cell r="O92">
            <v>521.16999999999996</v>
          </cell>
          <cell r="P92">
            <v>3426.68</v>
          </cell>
        </row>
        <row r="93">
          <cell r="B93" t="str">
            <v>GABRIELA DE FREITAS LOPES</v>
          </cell>
          <cell r="C93" t="str">
            <v>TÉCNICO (A)</v>
          </cell>
          <cell r="D93">
            <v>5</v>
          </cell>
          <cell r="E93" t="str">
            <v xml:space="preserve">MNSL - MATERNIDADE NSA DE LOURDES </v>
          </cell>
          <cell r="F93" t="str">
            <v>TECNICO (A) DE ENFERMAGEM</v>
          </cell>
          <cell r="G93" t="str">
            <v>N</v>
          </cell>
          <cell r="H93" t="str">
            <v>E</v>
          </cell>
          <cell r="I93">
            <v>0</v>
          </cell>
          <cell r="J93">
            <v>2023</v>
          </cell>
          <cell r="K93">
            <v>11</v>
          </cell>
          <cell r="L93">
            <v>0</v>
          </cell>
          <cell r="M93">
            <v>1868.63</v>
          </cell>
          <cell r="N93">
            <v>2485.9699999999998</v>
          </cell>
          <cell r="O93">
            <v>203.93</v>
          </cell>
          <cell r="P93">
            <v>2282.04</v>
          </cell>
        </row>
        <row r="94">
          <cell r="B94" t="str">
            <v>OZAILDE FERREIRA REIS</v>
          </cell>
          <cell r="C94" t="str">
            <v>TÉCNICO (A)</v>
          </cell>
          <cell r="D94">
            <v>5</v>
          </cell>
          <cell r="E94" t="str">
            <v xml:space="preserve">MNSL - MATERNIDADE NSA DE LOURDES </v>
          </cell>
          <cell r="F94" t="str">
            <v>TECNICO (A) DE ENFERMAGEM</v>
          </cell>
          <cell r="G94" t="str">
            <v>N</v>
          </cell>
          <cell r="H94" t="str">
            <v>A</v>
          </cell>
          <cell r="I94">
            <v>0</v>
          </cell>
          <cell r="J94">
            <v>2023</v>
          </cell>
          <cell r="K94">
            <v>11</v>
          </cell>
          <cell r="L94">
            <v>0</v>
          </cell>
          <cell r="M94">
            <v>1868.63</v>
          </cell>
          <cell r="N94">
            <v>2226.06</v>
          </cell>
          <cell r="O94">
            <v>180.54</v>
          </cell>
          <cell r="P94">
            <v>2045.52</v>
          </cell>
        </row>
        <row r="95">
          <cell r="B95" t="str">
            <v>BARBARA DOS SANTOS NEVES</v>
          </cell>
          <cell r="C95" t="str">
            <v>TÉCNICO (A)</v>
          </cell>
          <cell r="D95">
            <v>5</v>
          </cell>
          <cell r="E95" t="str">
            <v xml:space="preserve">MNSL - MATERNIDADE NSA DE LOURDES </v>
          </cell>
          <cell r="F95" t="str">
            <v>TECNICO (A) DE ENFERMAGEM</v>
          </cell>
          <cell r="G95" t="str">
            <v>N</v>
          </cell>
          <cell r="H95" t="str">
            <v>A</v>
          </cell>
          <cell r="I95">
            <v>0</v>
          </cell>
          <cell r="J95">
            <v>2023</v>
          </cell>
          <cell r="K95">
            <v>11</v>
          </cell>
          <cell r="L95">
            <v>0</v>
          </cell>
          <cell r="M95">
            <v>1868.63</v>
          </cell>
          <cell r="N95">
            <v>2542.7399999999998</v>
          </cell>
          <cell r="O95">
            <v>209.04</v>
          </cell>
          <cell r="P95">
            <v>2333.6999999999998</v>
          </cell>
        </row>
        <row r="96">
          <cell r="B96" t="str">
            <v>MARIA APARECIDA RODRIGUES</v>
          </cell>
          <cell r="C96" t="str">
            <v>TÉCNICO (A)</v>
          </cell>
          <cell r="D96">
            <v>5</v>
          </cell>
          <cell r="E96" t="str">
            <v xml:space="preserve">MNSL - MATERNIDADE NSA DE LOURDES </v>
          </cell>
          <cell r="F96" t="str">
            <v>TECNICO (A) DE ENFERMAGEM</v>
          </cell>
          <cell r="G96" t="str">
            <v>N</v>
          </cell>
          <cell r="H96" t="str">
            <v>A</v>
          </cell>
          <cell r="I96">
            <v>0</v>
          </cell>
          <cell r="J96">
            <v>2023</v>
          </cell>
          <cell r="K96">
            <v>11</v>
          </cell>
          <cell r="L96">
            <v>0</v>
          </cell>
          <cell r="M96">
            <v>1868.63</v>
          </cell>
          <cell r="N96">
            <v>2576.2600000000002</v>
          </cell>
          <cell r="O96">
            <v>212.2</v>
          </cell>
          <cell r="P96">
            <v>2364.06</v>
          </cell>
        </row>
        <row r="97">
          <cell r="B97" t="str">
            <v>LETICIA DOS SANTOS CAMPOS</v>
          </cell>
          <cell r="C97" t="str">
            <v>ENFERMEIRO (A)</v>
          </cell>
          <cell r="D97">
            <v>5</v>
          </cell>
          <cell r="E97" t="str">
            <v xml:space="preserve">MNSL - MATERNIDADE NSA DE LOURDES </v>
          </cell>
          <cell r="F97" t="str">
            <v>ENFERMEIRO (A) OBSTETRA</v>
          </cell>
          <cell r="G97" t="str">
            <v>N</v>
          </cell>
          <cell r="H97" t="str">
            <v>A</v>
          </cell>
          <cell r="I97">
            <v>0</v>
          </cell>
          <cell r="J97">
            <v>2023</v>
          </cell>
          <cell r="K97">
            <v>11</v>
          </cell>
          <cell r="L97">
            <v>0</v>
          </cell>
          <cell r="M97">
            <v>3719.63</v>
          </cell>
          <cell r="N97">
            <v>4590.8500000000004</v>
          </cell>
          <cell r="O97">
            <v>659.67</v>
          </cell>
          <cell r="P97">
            <v>3931.18</v>
          </cell>
        </row>
        <row r="98">
          <cell r="B98" t="str">
            <v>MARIANA CAIXETA BASTOS</v>
          </cell>
          <cell r="C98" t="str">
            <v>ASSISTENTE SOCIAL</v>
          </cell>
          <cell r="D98">
            <v>5</v>
          </cell>
          <cell r="E98" t="str">
            <v xml:space="preserve">MNSL - MATERNIDADE NSA DE LOURDES </v>
          </cell>
          <cell r="F98" t="str">
            <v>ASSISTENTE SOCIAL</v>
          </cell>
          <cell r="G98" t="str">
            <v>N</v>
          </cell>
          <cell r="H98" t="str">
            <v>A</v>
          </cell>
          <cell r="I98">
            <v>0</v>
          </cell>
          <cell r="J98">
            <v>2023</v>
          </cell>
          <cell r="K98">
            <v>11</v>
          </cell>
          <cell r="L98">
            <v>0</v>
          </cell>
          <cell r="M98">
            <v>2884.69</v>
          </cell>
          <cell r="N98">
            <v>3556.92</v>
          </cell>
          <cell r="O98">
            <v>413.81</v>
          </cell>
          <cell r="P98">
            <v>3143.11</v>
          </cell>
        </row>
        <row r="99">
          <cell r="B99" t="str">
            <v>WILLIAM PAULINO E SILVA</v>
          </cell>
          <cell r="C99" t="str">
            <v>ASSISTENTE</v>
          </cell>
          <cell r="D99">
            <v>5</v>
          </cell>
          <cell r="E99" t="str">
            <v xml:space="preserve">MNSL - MATERNIDADE NSA DE LOURDES </v>
          </cell>
          <cell r="F99" t="str">
            <v>ASSISTENTE ADMINISTRATIVO</v>
          </cell>
          <cell r="G99" t="str">
            <v>N</v>
          </cell>
          <cell r="H99" t="str">
            <v>A</v>
          </cell>
          <cell r="I99">
            <v>0</v>
          </cell>
          <cell r="J99">
            <v>2023</v>
          </cell>
          <cell r="K99">
            <v>11</v>
          </cell>
          <cell r="L99">
            <v>0</v>
          </cell>
          <cell r="M99">
            <v>1868.63</v>
          </cell>
          <cell r="N99">
            <v>2548.6999999999998</v>
          </cell>
          <cell r="O99">
            <v>321.7</v>
          </cell>
          <cell r="P99">
            <v>2227</v>
          </cell>
        </row>
        <row r="100">
          <cell r="B100" t="str">
            <v>THAYLINE RAMOS DOS SANTOS</v>
          </cell>
          <cell r="C100" t="str">
            <v>TÉCNICO (A)</v>
          </cell>
          <cell r="D100">
            <v>5</v>
          </cell>
          <cell r="E100" t="str">
            <v xml:space="preserve">MNSL - MATERNIDADE NSA DE LOURDES </v>
          </cell>
          <cell r="F100" t="str">
            <v>TECNICO (A) DE ENFERMAGEM</v>
          </cell>
          <cell r="G100" t="str">
            <v>N</v>
          </cell>
          <cell r="H100" t="str">
            <v>A</v>
          </cell>
          <cell r="I100">
            <v>0</v>
          </cell>
          <cell r="J100">
            <v>2023</v>
          </cell>
          <cell r="K100">
            <v>11</v>
          </cell>
          <cell r="L100">
            <v>0</v>
          </cell>
          <cell r="M100">
            <v>1868.63</v>
          </cell>
          <cell r="N100">
            <v>2358.06</v>
          </cell>
          <cell r="O100">
            <v>192.42</v>
          </cell>
          <cell r="P100">
            <v>2165.64</v>
          </cell>
        </row>
        <row r="101">
          <cell r="B101" t="str">
            <v>JHON WARLEY LINO LOREDO</v>
          </cell>
          <cell r="C101" t="str">
            <v>ASSISTENTE</v>
          </cell>
          <cell r="D101">
            <v>5</v>
          </cell>
          <cell r="E101" t="str">
            <v xml:space="preserve">MNSL - MATERNIDADE NSA DE LOURDES </v>
          </cell>
          <cell r="F101" t="str">
            <v>ASSISTENTE DE TI</v>
          </cell>
          <cell r="G101" t="str">
            <v>N</v>
          </cell>
          <cell r="H101" t="str">
            <v>A</v>
          </cell>
          <cell r="I101">
            <v>0</v>
          </cell>
          <cell r="J101">
            <v>2023</v>
          </cell>
          <cell r="K101">
            <v>11</v>
          </cell>
          <cell r="L101">
            <v>0</v>
          </cell>
          <cell r="M101">
            <v>1868.63</v>
          </cell>
          <cell r="N101">
            <v>1962.06</v>
          </cell>
          <cell r="O101">
            <v>156.78</v>
          </cell>
          <cell r="P101">
            <v>1805.28</v>
          </cell>
        </row>
        <row r="102">
          <cell r="B102" t="str">
            <v>JOAS SANTANA NASCIMENTO</v>
          </cell>
          <cell r="C102" t="str">
            <v>ASSISTENTE</v>
          </cell>
          <cell r="D102">
            <v>5</v>
          </cell>
          <cell r="E102" t="str">
            <v xml:space="preserve">MNSL - MATERNIDADE NSA DE LOURDES </v>
          </cell>
          <cell r="F102" t="str">
            <v>ASSISTENTE DE TI</v>
          </cell>
          <cell r="G102" t="str">
            <v>N</v>
          </cell>
          <cell r="H102" t="str">
            <v>A</v>
          </cell>
          <cell r="I102">
            <v>0</v>
          </cell>
          <cell r="J102">
            <v>2023</v>
          </cell>
          <cell r="K102">
            <v>11</v>
          </cell>
          <cell r="L102">
            <v>0</v>
          </cell>
          <cell r="M102">
            <v>1868.63</v>
          </cell>
          <cell r="N102">
            <v>1962.06</v>
          </cell>
          <cell r="O102">
            <v>268.89999999999998</v>
          </cell>
          <cell r="P102">
            <v>1693.16</v>
          </cell>
        </row>
        <row r="103">
          <cell r="B103" t="str">
            <v>MARIA CLARA PIRES</v>
          </cell>
          <cell r="C103" t="str">
            <v>TÉCNICO (A)</v>
          </cell>
          <cell r="D103">
            <v>5</v>
          </cell>
          <cell r="E103" t="str">
            <v xml:space="preserve">MNSL - MATERNIDADE NSA DE LOURDES </v>
          </cell>
          <cell r="F103" t="str">
            <v>TECNICO (A) DE RADIOLOGIA</v>
          </cell>
          <cell r="G103" t="str">
            <v>N</v>
          </cell>
          <cell r="H103" t="str">
            <v>A</v>
          </cell>
          <cell r="I103">
            <v>0</v>
          </cell>
          <cell r="J103">
            <v>2023</v>
          </cell>
          <cell r="K103">
            <v>11</v>
          </cell>
          <cell r="L103">
            <v>0</v>
          </cell>
          <cell r="M103">
            <v>2824.64</v>
          </cell>
          <cell r="N103">
            <v>3954.5</v>
          </cell>
          <cell r="O103">
            <v>654.78</v>
          </cell>
          <cell r="P103">
            <v>3299.72</v>
          </cell>
        </row>
        <row r="104">
          <cell r="B104" t="str">
            <v>ALENICE LIMA DE ALMEIDA</v>
          </cell>
          <cell r="C104" t="str">
            <v>TÉCNICO (A)</v>
          </cell>
          <cell r="D104">
            <v>5</v>
          </cell>
          <cell r="E104" t="str">
            <v xml:space="preserve">MNSL - MATERNIDADE NSA DE LOURDES </v>
          </cell>
          <cell r="F104" t="str">
            <v>TECNICO (A) DE ENFERMAGEM</v>
          </cell>
          <cell r="G104" t="str">
            <v>N</v>
          </cell>
          <cell r="H104" t="str">
            <v>A</v>
          </cell>
          <cell r="I104">
            <v>0</v>
          </cell>
          <cell r="J104">
            <v>2023</v>
          </cell>
          <cell r="K104">
            <v>11</v>
          </cell>
          <cell r="L104">
            <v>0</v>
          </cell>
          <cell r="M104">
            <v>1868.63</v>
          </cell>
          <cell r="N104">
            <v>2358.06</v>
          </cell>
          <cell r="O104">
            <v>192.42</v>
          </cell>
          <cell r="P104">
            <v>2165.64</v>
          </cell>
        </row>
        <row r="105">
          <cell r="B105" t="str">
            <v>ANA LUCIA SILVA SANTOS</v>
          </cell>
          <cell r="C105" t="str">
            <v>AUXILIAR</v>
          </cell>
          <cell r="D105">
            <v>5</v>
          </cell>
          <cell r="E105" t="str">
            <v xml:space="preserve">MNSL - MATERNIDADE NSA DE LOURDES </v>
          </cell>
          <cell r="F105" t="str">
            <v>AUXILIAR DE LABORATORIO</v>
          </cell>
          <cell r="G105" t="str">
            <v>N</v>
          </cell>
          <cell r="H105" t="str">
            <v>A</v>
          </cell>
          <cell r="I105">
            <v>0</v>
          </cell>
          <cell r="J105">
            <v>2023</v>
          </cell>
          <cell r="K105">
            <v>11</v>
          </cell>
          <cell r="L105">
            <v>0</v>
          </cell>
          <cell r="M105">
            <v>1320.6</v>
          </cell>
          <cell r="N105">
            <v>1650.63</v>
          </cell>
          <cell r="O105">
            <v>207.99</v>
          </cell>
          <cell r="P105">
            <v>1442.64</v>
          </cell>
        </row>
        <row r="106">
          <cell r="B106" t="str">
            <v>MARIA SANTANA DE SOUZA</v>
          </cell>
          <cell r="C106" t="str">
            <v>ENFERMEIRO (A)</v>
          </cell>
          <cell r="D106">
            <v>5</v>
          </cell>
          <cell r="E106" t="str">
            <v xml:space="preserve">MNSL - MATERNIDADE NSA DE LOURDES </v>
          </cell>
          <cell r="F106" t="str">
            <v>ENFERMEIRO (A)</v>
          </cell>
          <cell r="G106" t="str">
            <v>N</v>
          </cell>
          <cell r="H106" t="str">
            <v>A</v>
          </cell>
          <cell r="I106">
            <v>0</v>
          </cell>
          <cell r="J106">
            <v>2023</v>
          </cell>
          <cell r="K106">
            <v>11</v>
          </cell>
          <cell r="L106">
            <v>0</v>
          </cell>
          <cell r="M106">
            <v>3085</v>
          </cell>
          <cell r="N106">
            <v>3974.35</v>
          </cell>
          <cell r="O106">
            <v>528.86</v>
          </cell>
          <cell r="P106">
            <v>3445.49</v>
          </cell>
        </row>
        <row r="107">
          <cell r="B107" t="str">
            <v>FERNANDA OLIVEIRA DA SILVA</v>
          </cell>
          <cell r="C107" t="str">
            <v>ENFERMEIRO (A)</v>
          </cell>
          <cell r="D107">
            <v>5</v>
          </cell>
          <cell r="E107" t="str">
            <v xml:space="preserve">MNSL - MATERNIDADE NSA DE LOURDES </v>
          </cell>
          <cell r="F107" t="str">
            <v>ENFERMEIRO (A)</v>
          </cell>
          <cell r="G107" t="str">
            <v>N</v>
          </cell>
          <cell r="H107" t="str">
            <v>A</v>
          </cell>
          <cell r="I107">
            <v>0</v>
          </cell>
          <cell r="J107">
            <v>2023</v>
          </cell>
          <cell r="K107">
            <v>11</v>
          </cell>
          <cell r="L107">
            <v>0</v>
          </cell>
          <cell r="M107">
            <v>3085</v>
          </cell>
          <cell r="N107">
            <v>3503.25</v>
          </cell>
          <cell r="O107">
            <v>399.32</v>
          </cell>
          <cell r="P107">
            <v>3103.93</v>
          </cell>
        </row>
        <row r="108">
          <cell r="B108" t="str">
            <v>BRUNA VICTOR FERREIRA</v>
          </cell>
          <cell r="C108" t="str">
            <v>ENFERMEIRO (A)</v>
          </cell>
          <cell r="D108">
            <v>5</v>
          </cell>
          <cell r="E108" t="str">
            <v xml:space="preserve">MNSL - MATERNIDADE NSA DE LOURDES </v>
          </cell>
          <cell r="F108" t="str">
            <v>ENFERMEIRO (A)</v>
          </cell>
          <cell r="G108" t="str">
            <v>N</v>
          </cell>
          <cell r="H108" t="str">
            <v>A</v>
          </cell>
          <cell r="I108">
            <v>0</v>
          </cell>
          <cell r="J108">
            <v>2023</v>
          </cell>
          <cell r="K108">
            <v>11</v>
          </cell>
          <cell r="L108">
            <v>0</v>
          </cell>
          <cell r="M108">
            <v>3085</v>
          </cell>
          <cell r="N108">
            <v>3941.38</v>
          </cell>
          <cell r="O108">
            <v>519.29999999999995</v>
          </cell>
          <cell r="P108">
            <v>3422.08</v>
          </cell>
        </row>
        <row r="109">
          <cell r="B109" t="str">
            <v>GLEICE APARECIDA RODRIGUES</v>
          </cell>
          <cell r="C109" t="str">
            <v>FISIOTERAPEUTA</v>
          </cell>
          <cell r="D109">
            <v>5</v>
          </cell>
          <cell r="E109" t="str">
            <v xml:space="preserve">MNSL - MATERNIDADE NSA DE LOURDES </v>
          </cell>
          <cell r="F109" t="str">
            <v>FISIOTERAPEUTA</v>
          </cell>
          <cell r="G109" t="str">
            <v>N</v>
          </cell>
          <cell r="H109" t="str">
            <v>F</v>
          </cell>
          <cell r="I109">
            <v>4801.32</v>
          </cell>
          <cell r="J109">
            <v>2023</v>
          </cell>
          <cell r="K109">
            <v>11</v>
          </cell>
          <cell r="L109">
            <v>0</v>
          </cell>
          <cell r="M109">
            <v>2736.27</v>
          </cell>
          <cell r="N109">
            <v>7293.42</v>
          </cell>
          <cell r="O109">
            <v>5083.9399999999996</v>
          </cell>
          <cell r="P109">
            <v>2209.48</v>
          </cell>
        </row>
        <row r="110">
          <cell r="B110" t="str">
            <v>FERNANDA MARINHO LIMA</v>
          </cell>
          <cell r="C110" t="str">
            <v>FARMACÊUTICO</v>
          </cell>
          <cell r="D110">
            <v>5</v>
          </cell>
          <cell r="E110" t="str">
            <v xml:space="preserve">MNSL - MATERNIDADE NSA DE LOURDES </v>
          </cell>
          <cell r="F110" t="str">
            <v>FARMACEUTICO (A)</v>
          </cell>
          <cell r="G110" t="str">
            <v>N</v>
          </cell>
          <cell r="H110" t="str">
            <v>A</v>
          </cell>
          <cell r="I110">
            <v>0</v>
          </cell>
          <cell r="J110">
            <v>2023</v>
          </cell>
          <cell r="K110">
            <v>11</v>
          </cell>
          <cell r="L110">
            <v>0</v>
          </cell>
          <cell r="M110">
            <v>3175.46</v>
          </cell>
          <cell r="N110">
            <v>3598.23</v>
          </cell>
          <cell r="O110">
            <v>596.97</v>
          </cell>
          <cell r="P110">
            <v>3001.26</v>
          </cell>
        </row>
        <row r="111">
          <cell r="B111" t="str">
            <v>KELLY RODRIGUES DOS SANTOS</v>
          </cell>
          <cell r="C111" t="str">
            <v>ENFERMEIRO (A)</v>
          </cell>
          <cell r="D111">
            <v>5</v>
          </cell>
          <cell r="E111" t="str">
            <v xml:space="preserve">MNSL - MATERNIDADE NSA DE LOURDES </v>
          </cell>
          <cell r="F111" t="str">
            <v>ENFERMEIRO (A) OBSTETRA</v>
          </cell>
          <cell r="G111" t="str">
            <v>N</v>
          </cell>
          <cell r="H111" t="str">
            <v>A</v>
          </cell>
          <cell r="I111">
            <v>0</v>
          </cell>
          <cell r="J111">
            <v>2023</v>
          </cell>
          <cell r="K111">
            <v>11</v>
          </cell>
          <cell r="L111">
            <v>0</v>
          </cell>
          <cell r="M111">
            <v>3719.63</v>
          </cell>
          <cell r="N111">
            <v>4541.57</v>
          </cell>
          <cell r="O111">
            <v>685.29</v>
          </cell>
          <cell r="P111">
            <v>3856.28</v>
          </cell>
        </row>
        <row r="112">
          <cell r="B112" t="str">
            <v>FRANCISCA FRANCINEIA DOS SANTOS</v>
          </cell>
          <cell r="C112" t="str">
            <v>ENFERMEIRO (A)</v>
          </cell>
          <cell r="D112">
            <v>5</v>
          </cell>
          <cell r="E112" t="str">
            <v xml:space="preserve">MNSL - MATERNIDADE NSA DE LOURDES </v>
          </cell>
          <cell r="F112" t="str">
            <v>ENFERMEIRO (A) OBSTETRA</v>
          </cell>
          <cell r="G112" t="str">
            <v>N</v>
          </cell>
          <cell r="H112" t="str">
            <v>A</v>
          </cell>
          <cell r="I112">
            <v>0</v>
          </cell>
          <cell r="J112">
            <v>2023</v>
          </cell>
          <cell r="K112">
            <v>11</v>
          </cell>
          <cell r="L112">
            <v>0</v>
          </cell>
          <cell r="M112">
            <v>3719.63</v>
          </cell>
          <cell r="N112">
            <v>5023.01</v>
          </cell>
          <cell r="O112">
            <v>888.51</v>
          </cell>
          <cell r="P112">
            <v>4134.5</v>
          </cell>
        </row>
        <row r="113">
          <cell r="B113" t="str">
            <v>GABRIELA DOS ANJOS CARVALHO</v>
          </cell>
          <cell r="C113" t="str">
            <v>ENFERMEIRO (A)</v>
          </cell>
          <cell r="D113">
            <v>5</v>
          </cell>
          <cell r="E113" t="str">
            <v xml:space="preserve">MNSL - MATERNIDADE NSA DE LOURDES </v>
          </cell>
          <cell r="F113" t="str">
            <v>ENFERMEIRO (A)</v>
          </cell>
          <cell r="G113" t="str">
            <v>N</v>
          </cell>
          <cell r="H113" t="str">
            <v>E</v>
          </cell>
          <cell r="I113">
            <v>0</v>
          </cell>
          <cell r="J113">
            <v>2023</v>
          </cell>
          <cell r="K113">
            <v>11</v>
          </cell>
          <cell r="L113">
            <v>0</v>
          </cell>
          <cell r="M113">
            <v>3085</v>
          </cell>
          <cell r="N113">
            <v>3583.32</v>
          </cell>
          <cell r="O113">
            <v>393.31</v>
          </cell>
          <cell r="P113">
            <v>3190.01</v>
          </cell>
        </row>
        <row r="114">
          <cell r="B114" t="str">
            <v>ANA CASSIA ALVES COSTA</v>
          </cell>
          <cell r="C114" t="str">
            <v>ASSISTENTE</v>
          </cell>
          <cell r="D114">
            <v>5</v>
          </cell>
          <cell r="E114" t="str">
            <v xml:space="preserve">MNSL - MATERNIDADE NSA DE LOURDES </v>
          </cell>
          <cell r="F114" t="str">
            <v>ASSISTENTE ADMINISTRATIVO</v>
          </cell>
          <cell r="G114" t="str">
            <v>N</v>
          </cell>
          <cell r="H114" t="str">
            <v>A</v>
          </cell>
          <cell r="I114">
            <v>0</v>
          </cell>
          <cell r="J114">
            <v>2023</v>
          </cell>
          <cell r="K114">
            <v>11</v>
          </cell>
          <cell r="L114">
            <v>0</v>
          </cell>
          <cell r="M114">
            <v>1868.63</v>
          </cell>
          <cell r="N114">
            <v>2175.67</v>
          </cell>
          <cell r="O114">
            <v>177.5</v>
          </cell>
          <cell r="P114">
            <v>1998.17</v>
          </cell>
        </row>
        <row r="115">
          <cell r="B115" t="str">
            <v>ANA CAROLINA BORGES RODRIGUES QUINTANILHA</v>
          </cell>
          <cell r="C115" t="str">
            <v>ENFERMEIRO (A)</v>
          </cell>
          <cell r="D115">
            <v>5</v>
          </cell>
          <cell r="E115" t="str">
            <v xml:space="preserve">MNSL - MATERNIDADE NSA DE LOURDES </v>
          </cell>
          <cell r="F115" t="str">
            <v>ENFERMEIRO (A)</v>
          </cell>
          <cell r="G115" t="str">
            <v>N</v>
          </cell>
          <cell r="H115" t="str">
            <v>A</v>
          </cell>
          <cell r="I115">
            <v>0</v>
          </cell>
          <cell r="J115">
            <v>2023</v>
          </cell>
          <cell r="K115">
            <v>11</v>
          </cell>
          <cell r="L115">
            <v>0</v>
          </cell>
          <cell r="M115">
            <v>3085</v>
          </cell>
          <cell r="N115">
            <v>3503.25</v>
          </cell>
          <cell r="O115">
            <v>375.08</v>
          </cell>
          <cell r="P115">
            <v>3128.17</v>
          </cell>
        </row>
        <row r="116">
          <cell r="B116" t="str">
            <v>SUSY XAVIER SILVA</v>
          </cell>
          <cell r="C116" t="str">
            <v>ENFERMEIRO (A)</v>
          </cell>
          <cell r="D116">
            <v>5</v>
          </cell>
          <cell r="E116" t="str">
            <v xml:space="preserve">MNSL - MATERNIDADE NSA DE LOURDES </v>
          </cell>
          <cell r="F116" t="str">
            <v>ENFERMEIRO (A)</v>
          </cell>
          <cell r="G116" t="str">
            <v>N</v>
          </cell>
          <cell r="H116" t="str">
            <v>F</v>
          </cell>
          <cell r="I116">
            <v>5286.71</v>
          </cell>
          <cell r="J116">
            <v>2023</v>
          </cell>
          <cell r="K116">
            <v>11</v>
          </cell>
          <cell r="L116">
            <v>0</v>
          </cell>
          <cell r="M116">
            <v>3085</v>
          </cell>
          <cell r="N116">
            <v>6305.85</v>
          </cell>
          <cell r="O116">
            <v>5429.39</v>
          </cell>
          <cell r="P116">
            <v>876.46</v>
          </cell>
        </row>
        <row r="117">
          <cell r="B117" t="str">
            <v>TIAGO PEREIRA DE SANT ANA</v>
          </cell>
          <cell r="C117" t="str">
            <v>ANALISTA</v>
          </cell>
          <cell r="D117">
            <v>5</v>
          </cell>
          <cell r="E117" t="str">
            <v xml:space="preserve">MNSL - MATERNIDADE NSA DE LOURDES </v>
          </cell>
          <cell r="F117" t="str">
            <v>ANALISTA ADMINISTRATIVO PLENO</v>
          </cell>
          <cell r="G117" t="str">
            <v>N</v>
          </cell>
          <cell r="H117" t="str">
            <v>A</v>
          </cell>
          <cell r="I117">
            <v>0</v>
          </cell>
          <cell r="J117">
            <v>2023</v>
          </cell>
          <cell r="K117">
            <v>11</v>
          </cell>
          <cell r="L117">
            <v>0</v>
          </cell>
          <cell r="M117">
            <v>3739.17</v>
          </cell>
          <cell r="N117">
            <v>3926.13</v>
          </cell>
          <cell r="O117">
            <v>1485.6</v>
          </cell>
          <cell r="P117">
            <v>2440.5300000000002</v>
          </cell>
        </row>
        <row r="118">
          <cell r="B118" t="str">
            <v>GERALDA DIVINA DOS SANTOS</v>
          </cell>
          <cell r="C118" t="str">
            <v>TÉCNICO (A)</v>
          </cell>
          <cell r="D118">
            <v>5</v>
          </cell>
          <cell r="E118" t="str">
            <v xml:space="preserve">MNSL - MATERNIDADE NSA DE LOURDES </v>
          </cell>
          <cell r="F118" t="str">
            <v>TECNICO (A) DE ENFERMAGEM</v>
          </cell>
          <cell r="G118" t="str">
            <v>N</v>
          </cell>
          <cell r="H118" t="str">
            <v>A</v>
          </cell>
          <cell r="I118">
            <v>0</v>
          </cell>
          <cell r="J118">
            <v>2023</v>
          </cell>
          <cell r="K118">
            <v>11</v>
          </cell>
          <cell r="L118">
            <v>0</v>
          </cell>
          <cell r="M118">
            <v>1868.63</v>
          </cell>
          <cell r="N118">
            <v>2226.06</v>
          </cell>
          <cell r="O118">
            <v>180.54</v>
          </cell>
          <cell r="P118">
            <v>2045.52</v>
          </cell>
        </row>
        <row r="119">
          <cell r="B119" t="str">
            <v>KAYLANE VITORIA SANTOS CARNEIRO</v>
          </cell>
          <cell r="C119" t="str">
            <v>ASSISTENTE</v>
          </cell>
          <cell r="D119">
            <v>5</v>
          </cell>
          <cell r="E119" t="str">
            <v xml:space="preserve">MNSL - MATERNIDADE NSA DE LOURDES </v>
          </cell>
          <cell r="F119" t="str">
            <v>ASSISTENTE ADMINISTRATIVO</v>
          </cell>
          <cell r="G119" t="str">
            <v>N</v>
          </cell>
          <cell r="H119" t="str">
            <v>A</v>
          </cell>
          <cell r="I119">
            <v>1484.04</v>
          </cell>
          <cell r="J119">
            <v>2023</v>
          </cell>
          <cell r="K119">
            <v>11</v>
          </cell>
          <cell r="L119">
            <v>0</v>
          </cell>
          <cell r="M119">
            <v>1868.63</v>
          </cell>
          <cell r="N119">
            <v>2597.08</v>
          </cell>
          <cell r="O119">
            <v>1641.04</v>
          </cell>
          <cell r="P119">
            <v>956.04</v>
          </cell>
        </row>
        <row r="120">
          <cell r="B120" t="str">
            <v>BRENDA CASTILHO NERIS</v>
          </cell>
          <cell r="C120" t="str">
            <v>ENFERMEIRO (A)</v>
          </cell>
          <cell r="D120">
            <v>5</v>
          </cell>
          <cell r="E120" t="str">
            <v xml:space="preserve">MNSL - MATERNIDADE NSA DE LOURDES </v>
          </cell>
          <cell r="F120" t="str">
            <v>ENFERMEIRO (A)</v>
          </cell>
          <cell r="G120" t="str">
            <v>N</v>
          </cell>
          <cell r="H120" t="str">
            <v>A</v>
          </cell>
          <cell r="I120">
            <v>2815.72</v>
          </cell>
          <cell r="J120">
            <v>2023</v>
          </cell>
          <cell r="K120">
            <v>11</v>
          </cell>
          <cell r="L120">
            <v>0</v>
          </cell>
          <cell r="M120">
            <v>3771.03</v>
          </cell>
          <cell r="N120">
            <v>4927.5200000000004</v>
          </cell>
          <cell r="O120">
            <v>3090.54</v>
          </cell>
          <cell r="P120">
            <v>1836.98</v>
          </cell>
        </row>
        <row r="121">
          <cell r="B121" t="str">
            <v>WINNY SILVEIRA ARANTES ALCOVIAS</v>
          </cell>
          <cell r="C121" t="str">
            <v>COORDENADOR (A)</v>
          </cell>
          <cell r="D121">
            <v>5</v>
          </cell>
          <cell r="E121" t="str">
            <v xml:space="preserve">MNSL - MATERNIDADE NSA DE LOURDES </v>
          </cell>
          <cell r="F121" t="str">
            <v>COORDENADOR (A) DE ENFERMAGEM</v>
          </cell>
          <cell r="G121" t="str">
            <v>N</v>
          </cell>
          <cell r="H121" t="str">
            <v>A</v>
          </cell>
          <cell r="I121">
            <v>0</v>
          </cell>
          <cell r="J121">
            <v>2023</v>
          </cell>
          <cell r="K121">
            <v>11</v>
          </cell>
          <cell r="L121">
            <v>0</v>
          </cell>
          <cell r="M121">
            <v>3428.2</v>
          </cell>
          <cell r="N121">
            <v>4863.6099999999997</v>
          </cell>
          <cell r="O121">
            <v>830.59</v>
          </cell>
          <cell r="P121">
            <v>4033.02</v>
          </cell>
        </row>
        <row r="122">
          <cell r="B122" t="str">
            <v>ALESSANDRA MORAIS PINHEIRO NOLASCO</v>
          </cell>
          <cell r="C122" t="str">
            <v>ENFERMEIRO (A)</v>
          </cell>
          <cell r="D122">
            <v>5</v>
          </cell>
          <cell r="E122" t="str">
            <v xml:space="preserve">MNSL - MATERNIDADE NSA DE LOURDES </v>
          </cell>
          <cell r="F122" t="str">
            <v>ENFERMEIRO (A)</v>
          </cell>
          <cell r="G122" t="str">
            <v>N</v>
          </cell>
          <cell r="H122" t="str">
            <v>A</v>
          </cell>
          <cell r="I122">
            <v>0</v>
          </cell>
          <cell r="J122">
            <v>2023</v>
          </cell>
          <cell r="K122">
            <v>11</v>
          </cell>
          <cell r="L122">
            <v>0</v>
          </cell>
          <cell r="M122">
            <v>3085</v>
          </cell>
          <cell r="N122">
            <v>3543.24</v>
          </cell>
          <cell r="O122">
            <v>410.12</v>
          </cell>
          <cell r="P122">
            <v>3133.12</v>
          </cell>
        </row>
        <row r="123">
          <cell r="B123" t="str">
            <v>DAYANNA MOTA DA SILVA</v>
          </cell>
          <cell r="C123" t="str">
            <v>TÉCNICO (A)</v>
          </cell>
          <cell r="D123">
            <v>5</v>
          </cell>
          <cell r="E123" t="str">
            <v xml:space="preserve">MNSL - MATERNIDADE NSA DE LOURDES </v>
          </cell>
          <cell r="F123" t="str">
            <v>TECNICO (A) DE LABORATORIO</v>
          </cell>
          <cell r="G123" t="str">
            <v>N</v>
          </cell>
          <cell r="H123" t="str">
            <v>A</v>
          </cell>
          <cell r="I123">
            <v>0</v>
          </cell>
          <cell r="J123">
            <v>2023</v>
          </cell>
          <cell r="K123">
            <v>11</v>
          </cell>
          <cell r="L123">
            <v>0</v>
          </cell>
          <cell r="M123">
            <v>2278.91</v>
          </cell>
          <cell r="N123">
            <v>2656.86</v>
          </cell>
          <cell r="O123">
            <v>221.87</v>
          </cell>
          <cell r="P123">
            <v>2434.9899999999998</v>
          </cell>
        </row>
        <row r="124">
          <cell r="B124" t="str">
            <v>NAYANNY CHRISTYNA FLORIANO BISPO</v>
          </cell>
          <cell r="C124" t="str">
            <v>FISIOTERAPEUTA</v>
          </cell>
          <cell r="D124">
            <v>5</v>
          </cell>
          <cell r="E124" t="str">
            <v xml:space="preserve">MNSL - MATERNIDADE NSA DE LOURDES </v>
          </cell>
          <cell r="F124" t="str">
            <v>FISIOTERAPEUTA</v>
          </cell>
          <cell r="G124" t="str">
            <v>N</v>
          </cell>
          <cell r="H124" t="str">
            <v>A</v>
          </cell>
          <cell r="I124">
            <v>0</v>
          </cell>
          <cell r="J124">
            <v>2023</v>
          </cell>
          <cell r="K124">
            <v>11</v>
          </cell>
          <cell r="L124">
            <v>0</v>
          </cell>
          <cell r="M124">
            <v>2736.27</v>
          </cell>
          <cell r="N124">
            <v>1343.63</v>
          </cell>
          <cell r="O124">
            <v>230.14</v>
          </cell>
          <cell r="P124">
            <v>1113.49</v>
          </cell>
        </row>
        <row r="125">
          <cell r="B125" t="str">
            <v>EDNA CAIXETA ALVES DOS SANTOS</v>
          </cell>
          <cell r="C125" t="str">
            <v>TÉCNICO (A)</v>
          </cell>
          <cell r="D125">
            <v>5</v>
          </cell>
          <cell r="E125" t="str">
            <v xml:space="preserve">MNSL - MATERNIDADE NSA DE LOURDES </v>
          </cell>
          <cell r="F125" t="str">
            <v>TECNICO (A) DE ENFERMAGEM</v>
          </cell>
          <cell r="G125" t="str">
            <v>N</v>
          </cell>
          <cell r="H125" t="str">
            <v>F</v>
          </cell>
          <cell r="I125">
            <v>3428.2</v>
          </cell>
          <cell r="J125">
            <v>2023</v>
          </cell>
          <cell r="K125">
            <v>11</v>
          </cell>
          <cell r="L125">
            <v>0</v>
          </cell>
          <cell r="M125">
            <v>1868.63</v>
          </cell>
          <cell r="N125">
            <v>4178.07</v>
          </cell>
          <cell r="O125">
            <v>3518.19</v>
          </cell>
          <cell r="P125">
            <v>659.88</v>
          </cell>
        </row>
        <row r="126">
          <cell r="B126" t="str">
            <v>MATHEUS RODRIGUES PEREIRA</v>
          </cell>
          <cell r="C126" t="str">
            <v>ASSISTENTE</v>
          </cell>
          <cell r="D126">
            <v>5</v>
          </cell>
          <cell r="E126" t="str">
            <v xml:space="preserve">MNSL - MATERNIDADE NSA DE LOURDES </v>
          </cell>
          <cell r="F126" t="str">
            <v>ASSISTENTE ADMINISTRATIVO</v>
          </cell>
          <cell r="G126" t="str">
            <v>N</v>
          </cell>
          <cell r="H126" t="str">
            <v>A</v>
          </cell>
          <cell r="I126">
            <v>0</v>
          </cell>
          <cell r="J126">
            <v>2023</v>
          </cell>
          <cell r="K126">
            <v>11</v>
          </cell>
          <cell r="L126">
            <v>0</v>
          </cell>
          <cell r="M126">
            <v>1868.63</v>
          </cell>
          <cell r="N126">
            <v>2249.9899999999998</v>
          </cell>
          <cell r="O126">
            <v>182.69</v>
          </cell>
          <cell r="P126">
            <v>2067.3000000000002</v>
          </cell>
        </row>
        <row r="127">
          <cell r="B127" t="str">
            <v>YASMIN ALVES BORBA NETO</v>
          </cell>
          <cell r="C127" t="str">
            <v>TÉCNICO (A)</v>
          </cell>
          <cell r="D127">
            <v>5</v>
          </cell>
          <cell r="E127" t="str">
            <v xml:space="preserve">MNSL - MATERNIDADE NSA DE LOURDES </v>
          </cell>
          <cell r="F127" t="str">
            <v>TECNICO (A) DE ENFERMAGEM</v>
          </cell>
          <cell r="G127" t="str">
            <v>N</v>
          </cell>
          <cell r="H127" t="str">
            <v>A</v>
          </cell>
          <cell r="I127">
            <v>0</v>
          </cell>
          <cell r="J127">
            <v>2023</v>
          </cell>
          <cell r="K127">
            <v>11</v>
          </cell>
          <cell r="L127">
            <v>0</v>
          </cell>
          <cell r="M127">
            <v>1868.63</v>
          </cell>
          <cell r="N127">
            <v>2226.06</v>
          </cell>
          <cell r="O127">
            <v>180.54</v>
          </cell>
          <cell r="P127">
            <v>2045.52</v>
          </cell>
        </row>
        <row r="128">
          <cell r="B128" t="str">
            <v>JULIANA PAIXAO SILVA PINTO</v>
          </cell>
          <cell r="C128" t="str">
            <v>DIRETOR (A)</v>
          </cell>
          <cell r="D128">
            <v>5</v>
          </cell>
          <cell r="E128" t="str">
            <v xml:space="preserve">MNSL - MATERNIDADE NSA DE LOURDES </v>
          </cell>
          <cell r="F128" t="str">
            <v>DIRETOR (A) OPERACIONAL</v>
          </cell>
          <cell r="G128" t="str">
            <v>N</v>
          </cell>
          <cell r="H128" t="str">
            <v>A</v>
          </cell>
          <cell r="I128">
            <v>0</v>
          </cell>
          <cell r="J128">
            <v>2023</v>
          </cell>
          <cell r="K128">
            <v>11</v>
          </cell>
          <cell r="L128">
            <v>0</v>
          </cell>
          <cell r="M128">
            <v>12820</v>
          </cell>
          <cell r="N128">
            <v>13461</v>
          </cell>
          <cell r="O128">
            <v>3452.6</v>
          </cell>
          <cell r="P128">
            <v>10008.4</v>
          </cell>
        </row>
        <row r="129">
          <cell r="B129" t="str">
            <v>GUILHERME GUERRA NEVES</v>
          </cell>
          <cell r="C129" t="str">
            <v>ASSISTENTE</v>
          </cell>
          <cell r="D129">
            <v>5</v>
          </cell>
          <cell r="E129" t="str">
            <v xml:space="preserve">MNSL - MATERNIDADE NSA DE LOURDES </v>
          </cell>
          <cell r="F129" t="str">
            <v>ASSISTENTE ADMINISTRATIVO</v>
          </cell>
          <cell r="G129" t="str">
            <v>N</v>
          </cell>
          <cell r="H129" t="str">
            <v>A</v>
          </cell>
          <cell r="I129">
            <v>0</v>
          </cell>
          <cell r="J129">
            <v>2023</v>
          </cell>
          <cell r="K129">
            <v>11</v>
          </cell>
          <cell r="L129">
            <v>0</v>
          </cell>
          <cell r="M129">
            <v>1868.63</v>
          </cell>
          <cell r="N129">
            <v>2226.06</v>
          </cell>
          <cell r="O129">
            <v>292.66000000000003</v>
          </cell>
          <cell r="P129">
            <v>1933.4</v>
          </cell>
        </row>
        <row r="130">
          <cell r="B130" t="str">
            <v>ANA MARIA DIAS FERNANDES</v>
          </cell>
          <cell r="C130" t="str">
            <v>ENFERMEIRO (A)</v>
          </cell>
          <cell r="D130">
            <v>5</v>
          </cell>
          <cell r="E130" t="str">
            <v xml:space="preserve">MNSL - MATERNIDADE NSA DE LOURDES </v>
          </cell>
          <cell r="F130" t="str">
            <v>ENFERMEIRO (A)</v>
          </cell>
          <cell r="G130" t="str">
            <v>N</v>
          </cell>
          <cell r="H130" t="str">
            <v>E</v>
          </cell>
          <cell r="I130">
            <v>0</v>
          </cell>
          <cell r="J130">
            <v>2023</v>
          </cell>
          <cell r="K130">
            <v>11</v>
          </cell>
          <cell r="L130">
            <v>0</v>
          </cell>
          <cell r="M130">
            <v>3085</v>
          </cell>
          <cell r="N130">
            <v>3761.04</v>
          </cell>
          <cell r="O130">
            <v>468.93</v>
          </cell>
          <cell r="P130">
            <v>3292.11</v>
          </cell>
        </row>
        <row r="131">
          <cell r="B131" t="str">
            <v>JOSE FRANCISCO DE OLIVEIRA DANTAS</v>
          </cell>
          <cell r="C131" t="str">
            <v>ASSISTENTE</v>
          </cell>
          <cell r="D131">
            <v>5</v>
          </cell>
          <cell r="E131" t="str">
            <v xml:space="preserve">MNSL - MATERNIDADE NSA DE LOURDES </v>
          </cell>
          <cell r="F131" t="str">
            <v>ASSISTENTE PATRIMONIAL</v>
          </cell>
          <cell r="G131" t="str">
            <v>N</v>
          </cell>
          <cell r="H131" t="str">
            <v>A</v>
          </cell>
          <cell r="I131">
            <v>0</v>
          </cell>
          <cell r="J131">
            <v>2023</v>
          </cell>
          <cell r="K131">
            <v>11</v>
          </cell>
          <cell r="L131">
            <v>0</v>
          </cell>
          <cell r="M131">
            <v>1868.63</v>
          </cell>
          <cell r="N131">
            <v>2226.06</v>
          </cell>
          <cell r="O131">
            <v>292.66000000000003</v>
          </cell>
          <cell r="P131">
            <v>1933.4</v>
          </cell>
        </row>
        <row r="132">
          <cell r="B132" t="str">
            <v>GABRIEL ANTONIO DE OLIVEIRA</v>
          </cell>
          <cell r="C132" t="str">
            <v>BIOMÉDICO (A)</v>
          </cell>
          <cell r="D132">
            <v>5</v>
          </cell>
          <cell r="E132" t="str">
            <v xml:space="preserve">MNSL - MATERNIDADE NSA DE LOURDES </v>
          </cell>
          <cell r="F132" t="str">
            <v>BIOMEDICO (A)</v>
          </cell>
          <cell r="G132" t="str">
            <v>N</v>
          </cell>
          <cell r="H132" t="str">
            <v>A</v>
          </cell>
          <cell r="I132">
            <v>0</v>
          </cell>
          <cell r="J132">
            <v>2023</v>
          </cell>
          <cell r="K132">
            <v>11</v>
          </cell>
          <cell r="L132">
            <v>0</v>
          </cell>
          <cell r="M132">
            <v>2919.78</v>
          </cell>
          <cell r="N132">
            <v>4910.8500000000004</v>
          </cell>
          <cell r="O132">
            <v>808.45</v>
          </cell>
          <cell r="P132">
            <v>4102.3999999999996</v>
          </cell>
        </row>
        <row r="133">
          <cell r="B133" t="str">
            <v>DALLILA RODRIGUES DA SILVA</v>
          </cell>
          <cell r="C133" t="str">
            <v>TÉCNICO (A)</v>
          </cell>
          <cell r="D133">
            <v>5</v>
          </cell>
          <cell r="E133" t="str">
            <v xml:space="preserve">MNSL - MATERNIDADE NSA DE LOURDES </v>
          </cell>
          <cell r="F133" t="str">
            <v>TECNICO (A) DE ENFERMAGEM</v>
          </cell>
          <cell r="G133" t="str">
            <v>N</v>
          </cell>
          <cell r="H133" t="str">
            <v>F</v>
          </cell>
          <cell r="I133">
            <v>3192.56</v>
          </cell>
          <cell r="J133">
            <v>2023</v>
          </cell>
          <cell r="K133">
            <v>11</v>
          </cell>
          <cell r="L133">
            <v>0</v>
          </cell>
          <cell r="M133">
            <v>1868.63</v>
          </cell>
          <cell r="N133">
            <v>4679.25</v>
          </cell>
          <cell r="O133">
            <v>3341.71</v>
          </cell>
          <cell r="P133">
            <v>1337.54</v>
          </cell>
        </row>
        <row r="134">
          <cell r="B134" t="str">
            <v>CARLA CRISTINA SANTOS DA SILVA</v>
          </cell>
          <cell r="C134" t="str">
            <v>COORDENADOR (A)</v>
          </cell>
          <cell r="D134">
            <v>5</v>
          </cell>
          <cell r="E134" t="str">
            <v xml:space="preserve">MNSL - MATERNIDADE NSA DE LOURDES </v>
          </cell>
          <cell r="F134" t="str">
            <v>COORDENADOR (A) DE ENFERMAGEM</v>
          </cell>
          <cell r="G134" t="str">
            <v>N</v>
          </cell>
          <cell r="H134" t="str">
            <v>A</v>
          </cell>
          <cell r="I134">
            <v>0</v>
          </cell>
          <cell r="J134">
            <v>2023</v>
          </cell>
          <cell r="K134">
            <v>11</v>
          </cell>
          <cell r="L134">
            <v>0</v>
          </cell>
          <cell r="M134">
            <v>3428.2</v>
          </cell>
          <cell r="N134">
            <v>5206.43</v>
          </cell>
          <cell r="O134">
            <v>864.37</v>
          </cell>
          <cell r="P134">
            <v>4342.0600000000004</v>
          </cell>
        </row>
        <row r="135">
          <cell r="B135" t="str">
            <v>CARLOS AUGUSTO PEREIRA SILVA</v>
          </cell>
          <cell r="C135" t="str">
            <v>AUXILIAR</v>
          </cell>
          <cell r="D135">
            <v>5</v>
          </cell>
          <cell r="E135" t="str">
            <v xml:space="preserve">MNSL - MATERNIDADE NSA DE LOURDES </v>
          </cell>
          <cell r="F135" t="str">
            <v>OFICIAL DE MANUTENÇÃO</v>
          </cell>
          <cell r="G135" t="str">
            <v>N</v>
          </cell>
          <cell r="H135" t="str">
            <v>A</v>
          </cell>
          <cell r="I135">
            <v>0</v>
          </cell>
          <cell r="J135">
            <v>2023</v>
          </cell>
          <cell r="K135">
            <v>11</v>
          </cell>
          <cell r="L135">
            <v>0</v>
          </cell>
          <cell r="M135">
            <v>2050</v>
          </cell>
          <cell r="N135">
            <v>2767.5</v>
          </cell>
          <cell r="O135">
            <v>255.15</v>
          </cell>
          <cell r="P135">
            <v>2512.35</v>
          </cell>
        </row>
        <row r="136">
          <cell r="B136" t="str">
            <v>PAULA CHRISTINA CANDIDA BARROS</v>
          </cell>
          <cell r="C136" t="str">
            <v>ENFERMEIRO (A)</v>
          </cell>
          <cell r="D136">
            <v>5</v>
          </cell>
          <cell r="E136" t="str">
            <v xml:space="preserve">MNSL - MATERNIDADE NSA DE LOURDES </v>
          </cell>
          <cell r="F136" t="str">
            <v>ENFERMEIRO (A)</v>
          </cell>
          <cell r="G136" t="str">
            <v>N</v>
          </cell>
          <cell r="H136" t="str">
            <v>E</v>
          </cell>
          <cell r="I136">
            <v>0</v>
          </cell>
          <cell r="J136">
            <v>2023</v>
          </cell>
          <cell r="K136">
            <v>11</v>
          </cell>
          <cell r="L136">
            <v>0</v>
          </cell>
          <cell r="M136">
            <v>3085</v>
          </cell>
          <cell r="N136">
            <v>3503.25</v>
          </cell>
          <cell r="O136">
            <v>399.32</v>
          </cell>
          <cell r="P136">
            <v>3103.93</v>
          </cell>
        </row>
        <row r="137">
          <cell r="B137" t="str">
            <v>JERRAYNE OLIVEIRA NEVES</v>
          </cell>
          <cell r="C137" t="str">
            <v>FONOAUDIÓLOGO</v>
          </cell>
          <cell r="D137">
            <v>5</v>
          </cell>
          <cell r="E137" t="str">
            <v xml:space="preserve">MNSL - MATERNIDADE NSA DE LOURDES </v>
          </cell>
          <cell r="F137" t="str">
            <v>FONOAUDIOLOGO (A)</v>
          </cell>
          <cell r="G137" t="str">
            <v>N</v>
          </cell>
          <cell r="H137" t="str">
            <v>A</v>
          </cell>
          <cell r="I137">
            <v>0</v>
          </cell>
          <cell r="J137">
            <v>2023</v>
          </cell>
          <cell r="K137">
            <v>11</v>
          </cell>
          <cell r="L137">
            <v>0</v>
          </cell>
          <cell r="M137">
            <v>3686.01</v>
          </cell>
          <cell r="N137">
            <v>4134.3100000000004</v>
          </cell>
          <cell r="O137">
            <v>575.25</v>
          </cell>
          <cell r="P137">
            <v>3559.06</v>
          </cell>
        </row>
        <row r="138">
          <cell r="B138" t="str">
            <v>HANDERSON MORENO FORTES MAMEDE</v>
          </cell>
          <cell r="C138" t="str">
            <v>ENCARREGADO</v>
          </cell>
          <cell r="D138">
            <v>5</v>
          </cell>
          <cell r="E138" t="str">
            <v xml:space="preserve">MNSL - MATERNIDADE NSA DE LOURDES </v>
          </cell>
          <cell r="F138" t="str">
            <v>ENCARREGADO (A) DE MANUTENCAO</v>
          </cell>
          <cell r="G138" t="str">
            <v>N</v>
          </cell>
          <cell r="H138" t="str">
            <v>A</v>
          </cell>
          <cell r="I138">
            <v>0</v>
          </cell>
          <cell r="J138">
            <v>2023</v>
          </cell>
          <cell r="K138">
            <v>11</v>
          </cell>
          <cell r="L138">
            <v>0</v>
          </cell>
          <cell r="M138">
            <v>2727.67</v>
          </cell>
          <cell r="N138">
            <v>3682.35</v>
          </cell>
          <cell r="O138">
            <v>447.68</v>
          </cell>
          <cell r="P138">
            <v>3234.67</v>
          </cell>
        </row>
        <row r="139">
          <cell r="B139" t="str">
            <v>DANIELA GOMES REIS</v>
          </cell>
          <cell r="C139" t="str">
            <v>TÉCNICO (A)</v>
          </cell>
          <cell r="D139">
            <v>5</v>
          </cell>
          <cell r="E139" t="str">
            <v xml:space="preserve">MNSL - MATERNIDADE NSA DE LOURDES </v>
          </cell>
          <cell r="F139" t="str">
            <v>TECNICO (A) DE ENFERMAGEM</v>
          </cell>
          <cell r="G139" t="str">
            <v>N</v>
          </cell>
          <cell r="H139" t="str">
            <v>A</v>
          </cell>
          <cell r="I139">
            <v>0</v>
          </cell>
          <cell r="J139">
            <v>2023</v>
          </cell>
          <cell r="K139">
            <v>11</v>
          </cell>
          <cell r="L139">
            <v>0</v>
          </cell>
          <cell r="M139">
            <v>1868.63</v>
          </cell>
          <cell r="N139">
            <v>2544.66</v>
          </cell>
          <cell r="O139">
            <v>209.21</v>
          </cell>
          <cell r="P139">
            <v>2335.4499999999998</v>
          </cell>
        </row>
        <row r="140">
          <cell r="B140" t="str">
            <v>MARISA CLAUDIA MARTINS DA ROCHA</v>
          </cell>
          <cell r="C140" t="str">
            <v>TÉCNICO (A)</v>
          </cell>
          <cell r="D140">
            <v>5</v>
          </cell>
          <cell r="E140" t="str">
            <v xml:space="preserve">MNSL - MATERNIDADE NSA DE LOURDES </v>
          </cell>
          <cell r="F140" t="str">
            <v>TECNICO (A) DE ENFERMAGEM</v>
          </cell>
          <cell r="G140" t="str">
            <v>N</v>
          </cell>
          <cell r="H140" t="str">
            <v>A</v>
          </cell>
          <cell r="I140">
            <v>0</v>
          </cell>
          <cell r="J140">
            <v>2023</v>
          </cell>
          <cell r="K140">
            <v>11</v>
          </cell>
          <cell r="L140">
            <v>0</v>
          </cell>
          <cell r="M140">
            <v>1868.63</v>
          </cell>
          <cell r="N140">
            <v>2226.06</v>
          </cell>
          <cell r="O140">
            <v>180.54</v>
          </cell>
          <cell r="P140">
            <v>2045.52</v>
          </cell>
        </row>
        <row r="141">
          <cell r="B141" t="str">
            <v>TELMA SOUZA DE ASSIS CARNEIRO</v>
          </cell>
          <cell r="C141" t="str">
            <v>TÉCNICO (A)</v>
          </cell>
          <cell r="D141">
            <v>5</v>
          </cell>
          <cell r="E141" t="str">
            <v xml:space="preserve">MNSL - MATERNIDADE NSA DE LOURDES </v>
          </cell>
          <cell r="F141" t="str">
            <v>TECNICO (A) DE ENFERMAGEM</v>
          </cell>
          <cell r="G141" t="str">
            <v>N</v>
          </cell>
          <cell r="H141" t="str">
            <v>P</v>
          </cell>
          <cell r="I141">
            <v>0</v>
          </cell>
          <cell r="J141">
            <v>2023</v>
          </cell>
          <cell r="K141">
            <v>11</v>
          </cell>
          <cell r="L141">
            <v>0</v>
          </cell>
          <cell r="M141">
            <v>1868.63</v>
          </cell>
          <cell r="N141">
            <v>0</v>
          </cell>
          <cell r="O141">
            <v>0</v>
          </cell>
          <cell r="P141">
            <v>0</v>
          </cell>
        </row>
        <row r="142">
          <cell r="B142" t="str">
            <v>BRUNA NOLETO PEREIRA</v>
          </cell>
          <cell r="C142" t="str">
            <v>TÉCNICO (A)</v>
          </cell>
          <cell r="D142">
            <v>5</v>
          </cell>
          <cell r="E142" t="str">
            <v xml:space="preserve">MNSL - MATERNIDADE NSA DE LOURDES </v>
          </cell>
          <cell r="F142" t="str">
            <v>TECNICO (A) DE ENFERMAGEM</v>
          </cell>
          <cell r="G142" t="str">
            <v>N</v>
          </cell>
          <cell r="H142" t="str">
            <v>E</v>
          </cell>
          <cell r="I142">
            <v>0</v>
          </cell>
          <cell r="J142">
            <v>2023</v>
          </cell>
          <cell r="K142">
            <v>11</v>
          </cell>
          <cell r="L142">
            <v>0</v>
          </cell>
          <cell r="M142">
            <v>1868.63</v>
          </cell>
          <cell r="N142">
            <v>2593.63</v>
          </cell>
          <cell r="O142">
            <v>214.29</v>
          </cell>
          <cell r="P142">
            <v>2379.34</v>
          </cell>
        </row>
        <row r="143">
          <cell r="B143" t="str">
            <v>VERA INES SILVA VIANA</v>
          </cell>
          <cell r="C143" t="str">
            <v>TÉCNICO (A)</v>
          </cell>
          <cell r="D143">
            <v>5</v>
          </cell>
          <cell r="E143" t="str">
            <v xml:space="preserve">MNSL - MATERNIDADE NSA DE LOURDES </v>
          </cell>
          <cell r="F143" t="str">
            <v>TECNICO (A) DE ENFERMAGEM</v>
          </cell>
          <cell r="G143" t="str">
            <v>N</v>
          </cell>
          <cell r="H143" t="str">
            <v>A</v>
          </cell>
          <cell r="I143">
            <v>0</v>
          </cell>
          <cell r="J143">
            <v>2023</v>
          </cell>
          <cell r="K143">
            <v>11</v>
          </cell>
          <cell r="L143">
            <v>0</v>
          </cell>
          <cell r="M143">
            <v>1868.63</v>
          </cell>
          <cell r="N143">
            <v>2226.06</v>
          </cell>
          <cell r="O143">
            <v>180.54</v>
          </cell>
          <cell r="P143">
            <v>2045.52</v>
          </cell>
        </row>
        <row r="144">
          <cell r="B144" t="str">
            <v>VIVIANE RODRIGUES LINO TEIXEIRA</v>
          </cell>
          <cell r="C144" t="str">
            <v xml:space="preserve">MÉDICO </v>
          </cell>
          <cell r="D144">
            <v>5</v>
          </cell>
          <cell r="E144" t="str">
            <v xml:space="preserve">MNSL - MATERNIDADE NSA DE LOURDES </v>
          </cell>
          <cell r="F144" t="str">
            <v>MEDICO (A) OBSTETRA</v>
          </cell>
          <cell r="G144" t="str">
            <v>N</v>
          </cell>
          <cell r="H144" t="str">
            <v>A</v>
          </cell>
          <cell r="I144">
            <v>0</v>
          </cell>
          <cell r="J144">
            <v>2023</v>
          </cell>
          <cell r="K144">
            <v>11</v>
          </cell>
          <cell r="L144">
            <v>0</v>
          </cell>
          <cell r="M144">
            <v>13686.36</v>
          </cell>
          <cell r="N144">
            <v>15181.99</v>
          </cell>
          <cell r="O144">
            <v>3821.6</v>
          </cell>
          <cell r="P144">
            <v>11360.39</v>
          </cell>
        </row>
        <row r="145">
          <cell r="B145" t="str">
            <v>CINTHIA LEAO SANTOS ZENHA</v>
          </cell>
          <cell r="C145" t="str">
            <v>PSICÓLOGO (A)</v>
          </cell>
          <cell r="D145">
            <v>5</v>
          </cell>
          <cell r="E145" t="str">
            <v xml:space="preserve">MNSL - MATERNIDADE NSA DE LOURDES </v>
          </cell>
          <cell r="F145" t="str">
            <v>PSICOLOGO (A)</v>
          </cell>
          <cell r="G145" t="str">
            <v>N</v>
          </cell>
          <cell r="H145" t="str">
            <v>A</v>
          </cell>
          <cell r="I145">
            <v>0</v>
          </cell>
          <cell r="J145">
            <v>2023</v>
          </cell>
          <cell r="K145">
            <v>11</v>
          </cell>
          <cell r="L145">
            <v>0</v>
          </cell>
          <cell r="M145">
            <v>4230.87</v>
          </cell>
          <cell r="N145">
            <v>4970.41</v>
          </cell>
          <cell r="O145">
            <v>869.57</v>
          </cell>
          <cell r="P145">
            <v>4100.84</v>
          </cell>
        </row>
        <row r="146">
          <cell r="B146" t="str">
            <v>MARCELA MUNIZ MAIA DE MENEZES FORTUNATO</v>
          </cell>
          <cell r="C146" t="str">
            <v xml:space="preserve">MÉDICO </v>
          </cell>
          <cell r="D146">
            <v>5</v>
          </cell>
          <cell r="E146" t="str">
            <v xml:space="preserve">MNSL - MATERNIDADE NSA DE LOURDES </v>
          </cell>
          <cell r="F146" t="str">
            <v>MEDICO (A) OBSTETRA</v>
          </cell>
          <cell r="G146" t="str">
            <v>N</v>
          </cell>
          <cell r="H146" t="str">
            <v>A</v>
          </cell>
          <cell r="I146">
            <v>0</v>
          </cell>
          <cell r="J146">
            <v>2023</v>
          </cell>
          <cell r="K146">
            <v>11</v>
          </cell>
          <cell r="L146">
            <v>0</v>
          </cell>
          <cell r="M146">
            <v>6843.18</v>
          </cell>
          <cell r="N146">
            <v>7312.48</v>
          </cell>
          <cell r="O146">
            <v>1637.69</v>
          </cell>
          <cell r="P146">
            <v>5674.79</v>
          </cell>
        </row>
        <row r="147">
          <cell r="B147" t="str">
            <v>REGIANY DOURADO DE SOUZA</v>
          </cell>
          <cell r="C147" t="str">
            <v>ENFERMEIRO (A)</v>
          </cell>
          <cell r="D147">
            <v>5</v>
          </cell>
          <cell r="E147" t="str">
            <v xml:space="preserve">MNSL - MATERNIDADE NSA DE LOURDES </v>
          </cell>
          <cell r="F147" t="str">
            <v>ENFERMEIRO (A)</v>
          </cell>
          <cell r="G147" t="str">
            <v>N</v>
          </cell>
          <cell r="H147" t="str">
            <v>A</v>
          </cell>
          <cell r="I147">
            <v>0</v>
          </cell>
          <cell r="J147">
            <v>2023</v>
          </cell>
          <cell r="K147">
            <v>11</v>
          </cell>
          <cell r="L147">
            <v>0</v>
          </cell>
          <cell r="M147">
            <v>3085</v>
          </cell>
          <cell r="N147">
            <v>2528.4</v>
          </cell>
          <cell r="O147">
            <v>231.25</v>
          </cell>
          <cell r="P147">
            <v>2297.15</v>
          </cell>
        </row>
        <row r="148">
          <cell r="B148" t="str">
            <v>MARCIA BATISTA VIEIRA AMANCIO</v>
          </cell>
          <cell r="C148" t="str">
            <v>TÉCNICO (A)</v>
          </cell>
          <cell r="D148">
            <v>5</v>
          </cell>
          <cell r="E148" t="str">
            <v xml:space="preserve">MNSL - MATERNIDADE NSA DE LOURDES </v>
          </cell>
          <cell r="F148" t="str">
            <v>TECNICO (A) DE ENFERMAGEM</v>
          </cell>
          <cell r="G148" t="str">
            <v>N</v>
          </cell>
          <cell r="H148" t="str">
            <v>A</v>
          </cell>
          <cell r="I148">
            <v>0</v>
          </cell>
          <cell r="J148">
            <v>2023</v>
          </cell>
          <cell r="K148">
            <v>11</v>
          </cell>
          <cell r="L148">
            <v>0</v>
          </cell>
          <cell r="M148">
            <v>1868.63</v>
          </cell>
          <cell r="N148">
            <v>2226.06</v>
          </cell>
          <cell r="O148">
            <v>292.33999999999997</v>
          </cell>
          <cell r="P148">
            <v>1933.72</v>
          </cell>
        </row>
        <row r="149">
          <cell r="B149" t="str">
            <v>ZILENE PEREIRA DO VALE SANTANA</v>
          </cell>
          <cell r="C149" t="str">
            <v>TÉCNICO (A)</v>
          </cell>
          <cell r="D149">
            <v>5</v>
          </cell>
          <cell r="E149" t="str">
            <v xml:space="preserve">MNSL - MATERNIDADE NSA DE LOURDES </v>
          </cell>
          <cell r="F149" t="str">
            <v>TECNICO (A) DE ENFERMAGEM</v>
          </cell>
          <cell r="G149" t="str">
            <v>N</v>
          </cell>
          <cell r="H149" t="str">
            <v>A</v>
          </cell>
          <cell r="I149">
            <v>0</v>
          </cell>
          <cell r="J149">
            <v>2023</v>
          </cell>
          <cell r="K149">
            <v>11</v>
          </cell>
          <cell r="L149">
            <v>0</v>
          </cell>
          <cell r="M149">
            <v>1868.63</v>
          </cell>
          <cell r="N149">
            <v>2358.06</v>
          </cell>
          <cell r="O149">
            <v>192.42</v>
          </cell>
          <cell r="P149">
            <v>2165.64</v>
          </cell>
        </row>
        <row r="150">
          <cell r="B150" t="str">
            <v>GLORIA JORDANIA GERVASIO</v>
          </cell>
          <cell r="C150" t="str">
            <v>ENFERMEIRO (A)</v>
          </cell>
          <cell r="D150">
            <v>5</v>
          </cell>
          <cell r="E150" t="str">
            <v xml:space="preserve">MNSL - MATERNIDADE NSA DE LOURDES </v>
          </cell>
          <cell r="F150" t="str">
            <v>ENFERMEIRO (A)</v>
          </cell>
          <cell r="G150" t="str">
            <v>N</v>
          </cell>
          <cell r="H150" t="str">
            <v>A</v>
          </cell>
          <cell r="I150">
            <v>0</v>
          </cell>
          <cell r="J150">
            <v>2023</v>
          </cell>
          <cell r="K150">
            <v>11</v>
          </cell>
          <cell r="L150">
            <v>0</v>
          </cell>
          <cell r="M150">
            <v>3085</v>
          </cell>
          <cell r="N150">
            <v>3811.75</v>
          </cell>
          <cell r="O150">
            <v>479.31</v>
          </cell>
          <cell r="P150">
            <v>3332.44</v>
          </cell>
        </row>
        <row r="151">
          <cell r="B151" t="str">
            <v>NATHALYA ALVES CAMPOS</v>
          </cell>
          <cell r="C151" t="str">
            <v>AUXILIAR</v>
          </cell>
          <cell r="D151">
            <v>5</v>
          </cell>
          <cell r="E151" t="str">
            <v xml:space="preserve">MNSL - MATERNIDADE NSA DE LOURDES </v>
          </cell>
          <cell r="F151" t="str">
            <v>AUXILIAR DE FARMACIA</v>
          </cell>
          <cell r="G151" t="str">
            <v>N</v>
          </cell>
          <cell r="H151" t="str">
            <v>A</v>
          </cell>
          <cell r="I151">
            <v>0</v>
          </cell>
          <cell r="J151">
            <v>2023</v>
          </cell>
          <cell r="K151">
            <v>11</v>
          </cell>
          <cell r="L151">
            <v>0</v>
          </cell>
          <cell r="M151">
            <v>1698.74</v>
          </cell>
          <cell r="N151">
            <v>2397.29</v>
          </cell>
          <cell r="O151">
            <v>195.95</v>
          </cell>
          <cell r="P151">
            <v>2201.34</v>
          </cell>
        </row>
        <row r="152">
          <cell r="B152" t="str">
            <v>DERIVALDO DE BARROS DA CORTE</v>
          </cell>
          <cell r="C152" t="str">
            <v>MOTORISTA</v>
          </cell>
          <cell r="D152">
            <v>5</v>
          </cell>
          <cell r="E152" t="str">
            <v xml:space="preserve">MNSL - MATERNIDADE NSA DE LOURDES </v>
          </cell>
          <cell r="F152" t="str">
            <v>MOTORISTA DE AMBULANCIA</v>
          </cell>
          <cell r="G152" t="str">
            <v>N</v>
          </cell>
          <cell r="H152" t="str">
            <v>F</v>
          </cell>
          <cell r="I152">
            <v>3077.92</v>
          </cell>
          <cell r="J152">
            <v>2023</v>
          </cell>
          <cell r="K152">
            <v>11</v>
          </cell>
          <cell r="L152">
            <v>0</v>
          </cell>
          <cell r="M152">
            <v>1849.15</v>
          </cell>
          <cell r="N152">
            <v>3469.43</v>
          </cell>
          <cell r="O152">
            <v>3124.7</v>
          </cell>
          <cell r="P152">
            <v>344.73</v>
          </cell>
        </row>
        <row r="153">
          <cell r="B153" t="str">
            <v>FABIO MEDEIROS COTRIM MARINELLI</v>
          </cell>
          <cell r="C153" t="str">
            <v>MOTORISTA</v>
          </cell>
          <cell r="D153">
            <v>5</v>
          </cell>
          <cell r="E153" t="str">
            <v xml:space="preserve">MNSL - MATERNIDADE NSA DE LOURDES </v>
          </cell>
          <cell r="F153" t="str">
            <v>MOTORISTA DE AMBULANCIA</v>
          </cell>
          <cell r="G153" t="str">
            <v>N</v>
          </cell>
          <cell r="H153" t="str">
            <v>A</v>
          </cell>
          <cell r="I153">
            <v>0</v>
          </cell>
          <cell r="J153">
            <v>2023</v>
          </cell>
          <cell r="K153">
            <v>11</v>
          </cell>
          <cell r="L153">
            <v>0</v>
          </cell>
          <cell r="M153">
            <v>1849.15</v>
          </cell>
          <cell r="N153">
            <v>2535.4</v>
          </cell>
          <cell r="O153">
            <v>208.38</v>
          </cell>
          <cell r="P153">
            <v>2327.02</v>
          </cell>
        </row>
        <row r="154">
          <cell r="B154" t="str">
            <v>EDSON DIVINO DE ARAUJO</v>
          </cell>
          <cell r="C154" t="str">
            <v>MOTORISTA</v>
          </cell>
          <cell r="D154">
            <v>5</v>
          </cell>
          <cell r="E154" t="str">
            <v xml:space="preserve">MNSL - MATERNIDADE NSA DE LOURDES </v>
          </cell>
          <cell r="F154" t="str">
            <v>MOTORISTA DE AMBULANCIA</v>
          </cell>
          <cell r="G154" t="str">
            <v>N</v>
          </cell>
          <cell r="H154" t="str">
            <v>A</v>
          </cell>
          <cell r="I154">
            <v>0</v>
          </cell>
          <cell r="J154">
            <v>2023</v>
          </cell>
          <cell r="K154">
            <v>11</v>
          </cell>
          <cell r="L154">
            <v>0</v>
          </cell>
          <cell r="M154">
            <v>1849.15</v>
          </cell>
          <cell r="N154">
            <v>2030.48</v>
          </cell>
          <cell r="O154">
            <v>168.07</v>
          </cell>
          <cell r="P154">
            <v>1862.41</v>
          </cell>
        </row>
        <row r="155">
          <cell r="B155" t="str">
            <v>ELIAS BARBOSA DOS SANTOS</v>
          </cell>
          <cell r="C155" t="str">
            <v>MOTORISTA</v>
          </cell>
          <cell r="D155">
            <v>5</v>
          </cell>
          <cell r="E155" t="str">
            <v xml:space="preserve">MNSL - MATERNIDADE NSA DE LOURDES </v>
          </cell>
          <cell r="F155" t="str">
            <v>MOTORISTA DE AMBULANCIA</v>
          </cell>
          <cell r="G155" t="str">
            <v>N</v>
          </cell>
          <cell r="H155" t="str">
            <v>A</v>
          </cell>
          <cell r="I155">
            <v>0</v>
          </cell>
          <cell r="J155">
            <v>2023</v>
          </cell>
          <cell r="K155">
            <v>11</v>
          </cell>
          <cell r="L155">
            <v>0</v>
          </cell>
          <cell r="M155">
            <v>1849.15</v>
          </cell>
          <cell r="N155">
            <v>2253.42</v>
          </cell>
          <cell r="O155">
            <v>183</v>
          </cell>
          <cell r="P155">
            <v>2070.42</v>
          </cell>
        </row>
        <row r="156">
          <cell r="B156" t="str">
            <v>RUBINEIA NUNES MACIEL ROCHA</v>
          </cell>
          <cell r="C156" t="str">
            <v>TÉCNICO (A)</v>
          </cell>
          <cell r="D156">
            <v>5</v>
          </cell>
          <cell r="E156" t="str">
            <v xml:space="preserve">MNSL - MATERNIDADE NSA DE LOURDES </v>
          </cell>
          <cell r="F156" t="str">
            <v>TECNICO (A) DE ENFERMAGEM</v>
          </cell>
          <cell r="G156" t="str">
            <v>N</v>
          </cell>
          <cell r="H156" t="str">
            <v>A</v>
          </cell>
          <cell r="I156">
            <v>0</v>
          </cell>
          <cell r="J156">
            <v>2023</v>
          </cell>
          <cell r="K156">
            <v>11</v>
          </cell>
          <cell r="L156">
            <v>0</v>
          </cell>
          <cell r="M156">
            <v>1868.63</v>
          </cell>
          <cell r="N156">
            <v>2730.32</v>
          </cell>
          <cell r="O156">
            <v>230.69</v>
          </cell>
          <cell r="P156">
            <v>2499.63</v>
          </cell>
        </row>
        <row r="157">
          <cell r="B157" t="str">
            <v>CARINA BARBOSA DE MELO</v>
          </cell>
          <cell r="C157" t="str">
            <v>ENFERMEIRO (A)</v>
          </cell>
          <cell r="D157">
            <v>5</v>
          </cell>
          <cell r="E157" t="str">
            <v xml:space="preserve">MNSL - MATERNIDADE NSA DE LOURDES </v>
          </cell>
          <cell r="F157" t="str">
            <v>ENFERMEIRO (A)</v>
          </cell>
          <cell r="G157" t="str">
            <v>N</v>
          </cell>
          <cell r="H157" t="str">
            <v>A</v>
          </cell>
          <cell r="I157">
            <v>0</v>
          </cell>
          <cell r="J157">
            <v>2023</v>
          </cell>
          <cell r="K157">
            <v>11</v>
          </cell>
          <cell r="L157">
            <v>0</v>
          </cell>
          <cell r="M157">
            <v>3085</v>
          </cell>
          <cell r="N157">
            <v>3544.12</v>
          </cell>
          <cell r="O157">
            <v>383.43</v>
          </cell>
          <cell r="P157">
            <v>3160.69</v>
          </cell>
        </row>
        <row r="158">
          <cell r="B158" t="str">
            <v>ROSILENE GUIMARAES RIBEIRO</v>
          </cell>
          <cell r="C158" t="str">
            <v>ENFERMEIRO (A)</v>
          </cell>
          <cell r="D158">
            <v>5</v>
          </cell>
          <cell r="E158" t="str">
            <v xml:space="preserve">MNSL - MATERNIDADE NSA DE LOURDES </v>
          </cell>
          <cell r="F158" t="str">
            <v>ENFERMEIRO (A)</v>
          </cell>
          <cell r="G158" t="str">
            <v>N</v>
          </cell>
          <cell r="H158" t="str">
            <v>A</v>
          </cell>
          <cell r="I158">
            <v>0</v>
          </cell>
          <cell r="J158">
            <v>2023</v>
          </cell>
          <cell r="K158">
            <v>11</v>
          </cell>
          <cell r="L158">
            <v>0</v>
          </cell>
          <cell r="M158">
            <v>3085</v>
          </cell>
          <cell r="N158">
            <v>3503.25</v>
          </cell>
          <cell r="O158">
            <v>511.12</v>
          </cell>
          <cell r="P158">
            <v>2992.13</v>
          </cell>
        </row>
        <row r="159">
          <cell r="B159" t="str">
            <v>JORDANA RABELO DOS SANTOS</v>
          </cell>
          <cell r="C159" t="str">
            <v>ANALISTA</v>
          </cell>
          <cell r="D159">
            <v>5</v>
          </cell>
          <cell r="E159" t="str">
            <v xml:space="preserve">MNSL - MATERNIDADE NSA DE LOURDES </v>
          </cell>
          <cell r="F159" t="str">
            <v>ANALISTA ADMINISTRATIVO</v>
          </cell>
          <cell r="G159" t="str">
            <v>N</v>
          </cell>
          <cell r="H159" t="str">
            <v>A</v>
          </cell>
          <cell r="I159">
            <v>0</v>
          </cell>
          <cell r="J159">
            <v>2023</v>
          </cell>
          <cell r="K159">
            <v>11</v>
          </cell>
          <cell r="L159">
            <v>0</v>
          </cell>
          <cell r="M159">
            <v>2991.32</v>
          </cell>
          <cell r="N159">
            <v>3140.89</v>
          </cell>
          <cell r="O159">
            <v>317.52</v>
          </cell>
          <cell r="P159">
            <v>2823.37</v>
          </cell>
        </row>
        <row r="160">
          <cell r="B160" t="str">
            <v>DANIELLA DE GODOI NASCIUTTI RASSI</v>
          </cell>
          <cell r="C160" t="str">
            <v xml:space="preserve">MÉDICO </v>
          </cell>
          <cell r="D160">
            <v>5</v>
          </cell>
          <cell r="E160" t="str">
            <v xml:space="preserve">MNSL - MATERNIDADE NSA DE LOURDES </v>
          </cell>
          <cell r="F160" t="str">
            <v>MEDICO (A) OBSTETRA</v>
          </cell>
          <cell r="G160" t="str">
            <v>N</v>
          </cell>
          <cell r="H160" t="str">
            <v>A</v>
          </cell>
          <cell r="I160">
            <v>0</v>
          </cell>
          <cell r="J160">
            <v>2023</v>
          </cell>
          <cell r="K160">
            <v>11</v>
          </cell>
          <cell r="L160">
            <v>0</v>
          </cell>
          <cell r="M160">
            <v>6843.18</v>
          </cell>
          <cell r="N160">
            <v>7312.48</v>
          </cell>
          <cell r="O160">
            <v>1741.96</v>
          </cell>
          <cell r="P160">
            <v>5570.52</v>
          </cell>
        </row>
        <row r="161">
          <cell r="B161" t="str">
            <v>ELIEDNA TEIXEIRA DA SILVA</v>
          </cell>
          <cell r="C161" t="str">
            <v>COORDENADOR (A)</v>
          </cell>
          <cell r="D161">
            <v>5</v>
          </cell>
          <cell r="E161" t="str">
            <v xml:space="preserve">MNSL - MATERNIDADE NSA DE LOURDES </v>
          </cell>
          <cell r="F161" t="str">
            <v>COORDENADOR (A) DE FARMACIA</v>
          </cell>
          <cell r="G161" t="str">
            <v>N</v>
          </cell>
          <cell r="H161" t="str">
            <v>A</v>
          </cell>
          <cell r="I161">
            <v>0</v>
          </cell>
          <cell r="J161">
            <v>2023</v>
          </cell>
          <cell r="K161">
            <v>11</v>
          </cell>
          <cell r="L161">
            <v>0</v>
          </cell>
          <cell r="M161">
            <v>3175.46</v>
          </cell>
          <cell r="N161">
            <v>5233.32</v>
          </cell>
          <cell r="O161">
            <v>916</v>
          </cell>
          <cell r="P161">
            <v>4317.32</v>
          </cell>
        </row>
        <row r="162">
          <cell r="B162" t="str">
            <v>ELIZETE DE JESUS CASTRO</v>
          </cell>
          <cell r="C162" t="str">
            <v>TÉCNICO (A)</v>
          </cell>
          <cell r="D162">
            <v>5</v>
          </cell>
          <cell r="E162" t="str">
            <v xml:space="preserve">MNSL - MATERNIDADE NSA DE LOURDES </v>
          </cell>
          <cell r="F162" t="str">
            <v>TECNICO (A) DE ENFERMAGEM</v>
          </cell>
          <cell r="G162" t="str">
            <v>N</v>
          </cell>
          <cell r="H162" t="str">
            <v>A</v>
          </cell>
          <cell r="I162">
            <v>0</v>
          </cell>
          <cell r="J162">
            <v>2023</v>
          </cell>
          <cell r="K162">
            <v>11</v>
          </cell>
          <cell r="L162">
            <v>0</v>
          </cell>
          <cell r="M162">
            <v>1868.63</v>
          </cell>
          <cell r="N162">
            <v>2432.15</v>
          </cell>
          <cell r="O162">
            <v>311.20999999999998</v>
          </cell>
          <cell r="P162">
            <v>2120.94</v>
          </cell>
        </row>
        <row r="163">
          <cell r="B163" t="str">
            <v>NATALIA SANTA DE JESUS</v>
          </cell>
          <cell r="C163" t="str">
            <v>TÉCNICO (A)</v>
          </cell>
          <cell r="D163">
            <v>5</v>
          </cell>
          <cell r="E163" t="str">
            <v xml:space="preserve">MNSL - MATERNIDADE NSA DE LOURDES </v>
          </cell>
          <cell r="F163" t="str">
            <v>TECNICO (A) DE ENFERMAGEM</v>
          </cell>
          <cell r="G163" t="str">
            <v>N</v>
          </cell>
          <cell r="H163" t="str">
            <v>A</v>
          </cell>
          <cell r="I163">
            <v>0</v>
          </cell>
          <cell r="J163">
            <v>2023</v>
          </cell>
          <cell r="K163">
            <v>11</v>
          </cell>
          <cell r="L163">
            <v>0</v>
          </cell>
          <cell r="M163">
            <v>1868.63</v>
          </cell>
          <cell r="N163">
            <v>2726.63</v>
          </cell>
          <cell r="O163">
            <v>230.25</v>
          </cell>
          <cell r="P163">
            <v>2496.38</v>
          </cell>
        </row>
        <row r="164">
          <cell r="B164" t="str">
            <v>PAULA LORENA CARVALHO MOTTA</v>
          </cell>
          <cell r="C164" t="str">
            <v>COORDENADOR (A)</v>
          </cell>
          <cell r="D164">
            <v>5</v>
          </cell>
          <cell r="E164" t="str">
            <v xml:space="preserve">MNSL - MATERNIDADE NSA DE LOURDES </v>
          </cell>
          <cell r="F164" t="str">
            <v>COORDENADOR (A) DE ENFERMAGEM</v>
          </cell>
          <cell r="G164" t="str">
            <v>N</v>
          </cell>
          <cell r="H164" t="str">
            <v>A</v>
          </cell>
          <cell r="I164">
            <v>0</v>
          </cell>
          <cell r="J164">
            <v>2023</v>
          </cell>
          <cell r="K164">
            <v>11</v>
          </cell>
          <cell r="L164">
            <v>0</v>
          </cell>
          <cell r="M164">
            <v>3428.2</v>
          </cell>
          <cell r="N164">
            <v>5206.43</v>
          </cell>
          <cell r="O164">
            <v>864.37</v>
          </cell>
          <cell r="P164">
            <v>4342.0600000000004</v>
          </cell>
        </row>
        <row r="165">
          <cell r="B165" t="str">
            <v>DANIELA DOS ANJOS DAMASCENO</v>
          </cell>
          <cell r="C165" t="str">
            <v>ENFERMEIRO (A)</v>
          </cell>
          <cell r="D165">
            <v>5</v>
          </cell>
          <cell r="E165" t="str">
            <v xml:space="preserve">MNSL - MATERNIDADE NSA DE LOURDES </v>
          </cell>
          <cell r="F165" t="str">
            <v>ENFERMEIRO (A)</v>
          </cell>
          <cell r="G165" t="str">
            <v>N</v>
          </cell>
          <cell r="H165" t="str">
            <v>A</v>
          </cell>
          <cell r="I165">
            <v>0</v>
          </cell>
          <cell r="J165">
            <v>2023</v>
          </cell>
          <cell r="K165">
            <v>11</v>
          </cell>
          <cell r="L165">
            <v>0</v>
          </cell>
          <cell r="M165">
            <v>3085</v>
          </cell>
          <cell r="N165">
            <v>4213.63</v>
          </cell>
          <cell r="O165">
            <v>586.64</v>
          </cell>
          <cell r="P165">
            <v>3626.99</v>
          </cell>
        </row>
        <row r="166">
          <cell r="B166" t="str">
            <v>FABIANE RODRIGUES COSTA</v>
          </cell>
          <cell r="C166" t="str">
            <v>ENFERMEIRO (A)</v>
          </cell>
          <cell r="D166">
            <v>5</v>
          </cell>
          <cell r="E166" t="str">
            <v xml:space="preserve">MNSL - MATERNIDADE NSA DE LOURDES </v>
          </cell>
          <cell r="F166" t="str">
            <v>ENFERMEIRO (A)</v>
          </cell>
          <cell r="G166" t="str">
            <v>N</v>
          </cell>
          <cell r="H166" t="str">
            <v>P</v>
          </cell>
          <cell r="I166">
            <v>0</v>
          </cell>
          <cell r="J166">
            <v>2023</v>
          </cell>
          <cell r="K166">
            <v>11</v>
          </cell>
          <cell r="L166">
            <v>0</v>
          </cell>
          <cell r="M166">
            <v>3085</v>
          </cell>
          <cell r="N166">
            <v>81.739999999999995</v>
          </cell>
          <cell r="O166">
            <v>6.13</v>
          </cell>
          <cell r="P166">
            <v>75.61</v>
          </cell>
        </row>
        <row r="167">
          <cell r="B167" t="str">
            <v>POLLYANA NUNES</v>
          </cell>
          <cell r="C167" t="str">
            <v>ENFERMEIRO (A)</v>
          </cell>
          <cell r="D167">
            <v>5</v>
          </cell>
          <cell r="E167" t="str">
            <v xml:space="preserve">MNSL - MATERNIDADE NSA DE LOURDES </v>
          </cell>
          <cell r="F167" t="str">
            <v>ENFERMEIRO (A)</v>
          </cell>
          <cell r="G167" t="str">
            <v>N</v>
          </cell>
          <cell r="H167" t="str">
            <v>A</v>
          </cell>
          <cell r="I167">
            <v>0</v>
          </cell>
          <cell r="J167">
            <v>2023</v>
          </cell>
          <cell r="K167">
            <v>11</v>
          </cell>
          <cell r="L167">
            <v>0</v>
          </cell>
          <cell r="M167">
            <v>3085</v>
          </cell>
          <cell r="N167">
            <v>4298.1000000000004</v>
          </cell>
          <cell r="O167">
            <v>609.37</v>
          </cell>
          <cell r="P167">
            <v>3688.73</v>
          </cell>
        </row>
        <row r="168">
          <cell r="B168" t="str">
            <v>ANGELA SANTOS SILVA FABBRIN</v>
          </cell>
          <cell r="C168" t="str">
            <v>ENFERMEIRO (A)</v>
          </cell>
          <cell r="D168">
            <v>5</v>
          </cell>
          <cell r="E168" t="str">
            <v xml:space="preserve">MNSL - MATERNIDADE NSA DE LOURDES </v>
          </cell>
          <cell r="F168" t="str">
            <v>ENFERMEIRO (A) OBSTETRA</v>
          </cell>
          <cell r="G168" t="str">
            <v>N</v>
          </cell>
          <cell r="H168" t="str">
            <v>A</v>
          </cell>
          <cell r="I168">
            <v>0</v>
          </cell>
          <cell r="J168">
            <v>2023</v>
          </cell>
          <cell r="K168">
            <v>11</v>
          </cell>
          <cell r="L168">
            <v>0</v>
          </cell>
          <cell r="M168">
            <v>3719.63</v>
          </cell>
          <cell r="N168">
            <v>5230.12</v>
          </cell>
          <cell r="O168">
            <v>957.96</v>
          </cell>
          <cell r="P168">
            <v>4272.16</v>
          </cell>
        </row>
        <row r="169">
          <cell r="B169" t="str">
            <v>HELENARA ABADIA FERREIRA ALEXANDRIA</v>
          </cell>
          <cell r="C169" t="str">
            <v xml:space="preserve">MÉDICO </v>
          </cell>
          <cell r="D169">
            <v>5</v>
          </cell>
          <cell r="E169" t="str">
            <v xml:space="preserve">MNSL - MATERNIDADE NSA DE LOURDES </v>
          </cell>
          <cell r="F169" t="str">
            <v>MEDICO (A) OBSTETRA</v>
          </cell>
          <cell r="G169" t="str">
            <v>N</v>
          </cell>
          <cell r="H169" t="str">
            <v>A</v>
          </cell>
          <cell r="I169">
            <v>0</v>
          </cell>
          <cell r="J169">
            <v>2023</v>
          </cell>
          <cell r="K169">
            <v>11</v>
          </cell>
          <cell r="L169">
            <v>0</v>
          </cell>
          <cell r="M169">
            <v>11405.3</v>
          </cell>
          <cell r="N169">
            <v>12011.46</v>
          </cell>
          <cell r="O169">
            <v>0</v>
          </cell>
          <cell r="P169">
            <v>12011.46</v>
          </cell>
        </row>
        <row r="170">
          <cell r="B170" t="str">
            <v>MARIZETE TAVARES DE CASTRO</v>
          </cell>
          <cell r="C170" t="str">
            <v>ENFERMEIRO (A)</v>
          </cell>
          <cell r="D170">
            <v>5</v>
          </cell>
          <cell r="E170" t="str">
            <v xml:space="preserve">MNSL - MATERNIDADE NSA DE LOURDES </v>
          </cell>
          <cell r="F170" t="str">
            <v>ENFERMEIRO (A)</v>
          </cell>
          <cell r="G170" t="str">
            <v>N</v>
          </cell>
          <cell r="H170" t="str">
            <v>A</v>
          </cell>
          <cell r="I170">
            <v>0</v>
          </cell>
          <cell r="J170">
            <v>2023</v>
          </cell>
          <cell r="K170">
            <v>11</v>
          </cell>
          <cell r="L170">
            <v>0</v>
          </cell>
          <cell r="M170">
            <v>3085</v>
          </cell>
          <cell r="N170">
            <v>3595.8</v>
          </cell>
          <cell r="O170">
            <v>424.32</v>
          </cell>
          <cell r="P170">
            <v>3171.48</v>
          </cell>
        </row>
        <row r="171">
          <cell r="B171" t="str">
            <v>INDIANARA CRISTINA GRANDI FERNANDES</v>
          </cell>
          <cell r="C171" t="str">
            <v xml:space="preserve">MÉDICO </v>
          </cell>
          <cell r="D171">
            <v>5</v>
          </cell>
          <cell r="E171" t="str">
            <v xml:space="preserve">MNSL - MATERNIDADE NSA DE LOURDES </v>
          </cell>
          <cell r="F171" t="str">
            <v>MEDICO (A) OBSTETRA</v>
          </cell>
          <cell r="G171" t="str">
            <v>N</v>
          </cell>
          <cell r="H171" t="str">
            <v>A</v>
          </cell>
          <cell r="I171">
            <v>0</v>
          </cell>
          <cell r="J171">
            <v>2023</v>
          </cell>
          <cell r="K171">
            <v>11</v>
          </cell>
          <cell r="L171">
            <v>0</v>
          </cell>
          <cell r="M171">
            <v>6843.18</v>
          </cell>
          <cell r="N171">
            <v>7877.41</v>
          </cell>
          <cell r="O171">
            <v>1864.97</v>
          </cell>
          <cell r="P171">
            <v>6012.44</v>
          </cell>
        </row>
        <row r="172">
          <cell r="B172" t="str">
            <v>MARIANE RODRIGUES DE ALMEIDA BERNARDES</v>
          </cell>
          <cell r="C172" t="str">
            <v>TÉCNICO (A)</v>
          </cell>
          <cell r="D172">
            <v>5</v>
          </cell>
          <cell r="E172" t="str">
            <v xml:space="preserve">MNSL - MATERNIDADE NSA DE LOURDES </v>
          </cell>
          <cell r="F172" t="str">
            <v>TECNICO (A) DE ENFERMAGEM</v>
          </cell>
          <cell r="G172" t="str">
            <v>N</v>
          </cell>
          <cell r="H172" t="str">
            <v>A</v>
          </cell>
          <cell r="I172">
            <v>0</v>
          </cell>
          <cell r="J172">
            <v>2023</v>
          </cell>
          <cell r="K172">
            <v>11</v>
          </cell>
          <cell r="L172">
            <v>0</v>
          </cell>
          <cell r="M172">
            <v>1868.63</v>
          </cell>
          <cell r="N172">
            <v>2282.12</v>
          </cell>
          <cell r="O172">
            <v>185.59</v>
          </cell>
          <cell r="P172">
            <v>2096.5300000000002</v>
          </cell>
        </row>
        <row r="173">
          <cell r="B173" t="str">
            <v>ELAINE MARIA DE OLIVEIRA</v>
          </cell>
          <cell r="C173" t="str">
            <v>TÉCNICO (A)</v>
          </cell>
          <cell r="D173">
            <v>5</v>
          </cell>
          <cell r="E173" t="str">
            <v xml:space="preserve">MNSL - MATERNIDADE NSA DE LOURDES </v>
          </cell>
          <cell r="F173" t="str">
            <v>TECNICO (A) DE ENFERMAGEM</v>
          </cell>
          <cell r="G173" t="str">
            <v>N</v>
          </cell>
          <cell r="H173" t="str">
            <v>A</v>
          </cell>
          <cell r="I173">
            <v>0</v>
          </cell>
          <cell r="J173">
            <v>2023</v>
          </cell>
          <cell r="K173">
            <v>11</v>
          </cell>
          <cell r="L173">
            <v>0</v>
          </cell>
          <cell r="M173">
            <v>1868.63</v>
          </cell>
          <cell r="N173">
            <v>2614.0300000000002</v>
          </cell>
          <cell r="O173">
            <v>328.53</v>
          </cell>
          <cell r="P173">
            <v>2285.5</v>
          </cell>
        </row>
        <row r="174">
          <cell r="B174" t="str">
            <v>RAQUEL TIAGO DE SOUZA</v>
          </cell>
          <cell r="C174" t="str">
            <v>TÉCNICO (A)</v>
          </cell>
          <cell r="D174">
            <v>5</v>
          </cell>
          <cell r="E174" t="str">
            <v xml:space="preserve">MNSL - MATERNIDADE NSA DE LOURDES </v>
          </cell>
          <cell r="F174" t="str">
            <v>TECNICO (A) DE ENFERMAGEM</v>
          </cell>
          <cell r="G174" t="str">
            <v>N</v>
          </cell>
          <cell r="H174" t="str">
            <v>A</v>
          </cell>
          <cell r="I174">
            <v>0</v>
          </cell>
          <cell r="J174">
            <v>2023</v>
          </cell>
          <cell r="K174">
            <v>11</v>
          </cell>
          <cell r="L174">
            <v>0</v>
          </cell>
          <cell r="M174">
            <v>1868.63</v>
          </cell>
          <cell r="N174">
            <v>2282.12</v>
          </cell>
          <cell r="O174">
            <v>297.39</v>
          </cell>
          <cell r="P174">
            <v>1984.73</v>
          </cell>
        </row>
        <row r="175">
          <cell r="B175" t="str">
            <v>BRUNNA TAYNA ELIAS MOREIRA BUENO</v>
          </cell>
          <cell r="C175" t="str">
            <v>FISIOTERAPEUTA</v>
          </cell>
          <cell r="D175">
            <v>5</v>
          </cell>
          <cell r="E175" t="str">
            <v xml:space="preserve">MNSL - MATERNIDADE NSA DE LOURDES </v>
          </cell>
          <cell r="F175" t="str">
            <v>FISIOTERAPEUTA</v>
          </cell>
          <cell r="G175" t="str">
            <v>N</v>
          </cell>
          <cell r="H175" t="str">
            <v>A</v>
          </cell>
          <cell r="I175">
            <v>0</v>
          </cell>
          <cell r="J175">
            <v>2023</v>
          </cell>
          <cell r="K175">
            <v>11</v>
          </cell>
          <cell r="L175">
            <v>0</v>
          </cell>
          <cell r="M175">
            <v>2736.27</v>
          </cell>
          <cell r="N175">
            <v>3319.57</v>
          </cell>
          <cell r="O175">
            <v>352.36</v>
          </cell>
          <cell r="P175">
            <v>2967.21</v>
          </cell>
        </row>
        <row r="176">
          <cell r="B176" t="str">
            <v>MARLENE APARECIDA FERREIRA</v>
          </cell>
          <cell r="C176" t="str">
            <v>TÉCNICO (A)</v>
          </cell>
          <cell r="D176">
            <v>5</v>
          </cell>
          <cell r="E176" t="str">
            <v xml:space="preserve">MNSL - MATERNIDADE NSA DE LOURDES </v>
          </cell>
          <cell r="F176" t="str">
            <v>TECNICO (A) DE ENFERMAGEM</v>
          </cell>
          <cell r="G176" t="str">
            <v>N</v>
          </cell>
          <cell r="H176" t="str">
            <v>A</v>
          </cell>
          <cell r="I176">
            <v>0</v>
          </cell>
          <cell r="J176">
            <v>2023</v>
          </cell>
          <cell r="K176">
            <v>11</v>
          </cell>
          <cell r="L176">
            <v>0</v>
          </cell>
          <cell r="M176">
            <v>1868.63</v>
          </cell>
          <cell r="N176">
            <v>2414.12</v>
          </cell>
          <cell r="O176">
            <v>197.47</v>
          </cell>
          <cell r="P176">
            <v>2216.65</v>
          </cell>
        </row>
        <row r="177">
          <cell r="B177" t="str">
            <v>MARIA RUBIA COSTA DE JESUS</v>
          </cell>
          <cell r="C177" t="str">
            <v>ENFERMEIRO (A)</v>
          </cell>
          <cell r="D177">
            <v>5</v>
          </cell>
          <cell r="E177" t="str">
            <v xml:space="preserve">MNSL - MATERNIDADE NSA DE LOURDES </v>
          </cell>
          <cell r="F177" t="str">
            <v>ENFERMEIRO (A)</v>
          </cell>
          <cell r="G177" t="str">
            <v>N</v>
          </cell>
          <cell r="H177" t="str">
            <v>A</v>
          </cell>
          <cell r="I177">
            <v>0</v>
          </cell>
          <cell r="J177">
            <v>2023</v>
          </cell>
          <cell r="K177">
            <v>11</v>
          </cell>
          <cell r="L177">
            <v>0</v>
          </cell>
          <cell r="M177">
            <v>3085</v>
          </cell>
          <cell r="N177">
            <v>3595.8</v>
          </cell>
          <cell r="O177">
            <v>424.32</v>
          </cell>
          <cell r="P177">
            <v>3171.48</v>
          </cell>
        </row>
        <row r="178">
          <cell r="B178" t="str">
            <v>LARYSSA SANTA CRUZ MARTINS BARBOSA</v>
          </cell>
          <cell r="C178" t="str">
            <v>DIRETOR (A)</v>
          </cell>
          <cell r="D178">
            <v>5</v>
          </cell>
          <cell r="E178" t="str">
            <v xml:space="preserve">MNSL - MATERNIDADE NSA DE LOURDES </v>
          </cell>
          <cell r="F178" t="str">
            <v>DIRETOR (A) GERAL</v>
          </cell>
          <cell r="G178" t="str">
            <v>N</v>
          </cell>
          <cell r="H178" t="str">
            <v>A</v>
          </cell>
          <cell r="I178">
            <v>0</v>
          </cell>
          <cell r="J178">
            <v>2023</v>
          </cell>
          <cell r="K178">
            <v>11</v>
          </cell>
          <cell r="L178">
            <v>0</v>
          </cell>
          <cell r="M178">
            <v>2808</v>
          </cell>
          <cell r="N178">
            <v>5982.64</v>
          </cell>
          <cell r="O178">
            <v>0</v>
          </cell>
          <cell r="P178">
            <v>5982.64</v>
          </cell>
        </row>
        <row r="179">
          <cell r="B179" t="str">
            <v>NAYANA FERREIRA DE LIMA</v>
          </cell>
          <cell r="C179" t="str">
            <v>BIOMÉDICO (A)</v>
          </cell>
          <cell r="D179">
            <v>5</v>
          </cell>
          <cell r="E179" t="str">
            <v xml:space="preserve">MNSL - MATERNIDADE NSA DE LOURDES </v>
          </cell>
          <cell r="F179" t="str">
            <v>BIOMEDICO (A)</v>
          </cell>
          <cell r="G179" t="str">
            <v>N</v>
          </cell>
          <cell r="H179" t="str">
            <v>E</v>
          </cell>
          <cell r="I179">
            <v>0</v>
          </cell>
          <cell r="J179">
            <v>2023</v>
          </cell>
          <cell r="K179">
            <v>11</v>
          </cell>
          <cell r="L179">
            <v>0</v>
          </cell>
          <cell r="M179">
            <v>2919.78</v>
          </cell>
          <cell r="N179">
            <v>4321.2700000000004</v>
          </cell>
          <cell r="O179">
            <v>632.63</v>
          </cell>
          <cell r="P179">
            <v>3688.64</v>
          </cell>
        </row>
        <row r="180">
          <cell r="B180" t="str">
            <v>ZELMA FERREIRA DA MOTA</v>
          </cell>
          <cell r="C180" t="str">
            <v>TÉCNICO (A)</v>
          </cell>
          <cell r="D180">
            <v>5</v>
          </cell>
          <cell r="E180" t="str">
            <v xml:space="preserve">MNSL - MATERNIDADE NSA DE LOURDES </v>
          </cell>
          <cell r="F180" t="str">
            <v>TECNICO (A) DE ENFERMAGEM</v>
          </cell>
          <cell r="G180" t="str">
            <v>N</v>
          </cell>
          <cell r="H180" t="str">
            <v>F</v>
          </cell>
          <cell r="I180">
            <v>3581.69</v>
          </cell>
          <cell r="J180">
            <v>2023</v>
          </cell>
          <cell r="K180">
            <v>11</v>
          </cell>
          <cell r="L180">
            <v>0</v>
          </cell>
          <cell r="M180">
            <v>1868.63</v>
          </cell>
          <cell r="N180">
            <v>4364.09</v>
          </cell>
          <cell r="O180">
            <v>3694.27</v>
          </cell>
          <cell r="P180">
            <v>669.82</v>
          </cell>
        </row>
        <row r="181">
          <cell r="B181" t="str">
            <v>NIELSEN CRISTIANE SANTOS RODRIGUES</v>
          </cell>
          <cell r="C181" t="str">
            <v>ENFERMEIRO (A)</v>
          </cell>
          <cell r="D181">
            <v>5</v>
          </cell>
          <cell r="E181" t="str">
            <v xml:space="preserve">MNSL - MATERNIDADE NSA DE LOURDES </v>
          </cell>
          <cell r="F181" t="str">
            <v>ENFERMEIRO (A)</v>
          </cell>
          <cell r="G181" t="str">
            <v>N</v>
          </cell>
          <cell r="H181" t="str">
            <v>A</v>
          </cell>
          <cell r="I181">
            <v>0</v>
          </cell>
          <cell r="J181">
            <v>2023</v>
          </cell>
          <cell r="K181">
            <v>11</v>
          </cell>
          <cell r="L181">
            <v>0</v>
          </cell>
          <cell r="M181">
            <v>3085</v>
          </cell>
          <cell r="N181">
            <v>4042.3</v>
          </cell>
          <cell r="O181">
            <v>512.12</v>
          </cell>
          <cell r="P181">
            <v>3530.18</v>
          </cell>
        </row>
        <row r="182">
          <cell r="B182" t="str">
            <v>THALYTA FREITAS CASTRO</v>
          </cell>
          <cell r="C182" t="str">
            <v>FARMACÊUTICO</v>
          </cell>
          <cell r="D182">
            <v>5</v>
          </cell>
          <cell r="E182" t="str">
            <v xml:space="preserve">MNSL - MATERNIDADE NSA DE LOURDES </v>
          </cell>
          <cell r="F182" t="str">
            <v>FARMACEUTICO (A)</v>
          </cell>
          <cell r="G182" t="str">
            <v>N</v>
          </cell>
          <cell r="H182" t="str">
            <v>A</v>
          </cell>
          <cell r="I182">
            <v>0</v>
          </cell>
          <cell r="J182">
            <v>2023</v>
          </cell>
          <cell r="K182">
            <v>11</v>
          </cell>
          <cell r="L182">
            <v>0</v>
          </cell>
          <cell r="M182">
            <v>3175.46</v>
          </cell>
          <cell r="N182">
            <v>4280.59</v>
          </cell>
          <cell r="O182">
            <v>617.79</v>
          </cell>
          <cell r="P182">
            <v>3662.8</v>
          </cell>
        </row>
        <row r="183">
          <cell r="B183" t="str">
            <v>ROZENILTON DE JESUS COSTA</v>
          </cell>
          <cell r="C183" t="str">
            <v>AUXILIAR</v>
          </cell>
          <cell r="D183">
            <v>5</v>
          </cell>
          <cell r="E183" t="str">
            <v xml:space="preserve">MNSL - MATERNIDADE NSA DE LOURDES </v>
          </cell>
          <cell r="F183" t="str">
            <v>AUXILIAR DE FARMACIA</v>
          </cell>
          <cell r="G183" t="str">
            <v>N</v>
          </cell>
          <cell r="H183" t="str">
            <v>A</v>
          </cell>
          <cell r="I183">
            <v>0</v>
          </cell>
          <cell r="J183">
            <v>2023</v>
          </cell>
          <cell r="K183">
            <v>11</v>
          </cell>
          <cell r="L183">
            <v>0</v>
          </cell>
          <cell r="M183">
            <v>1698.74</v>
          </cell>
          <cell r="N183">
            <v>2098.64</v>
          </cell>
          <cell r="O183">
            <v>169.07</v>
          </cell>
          <cell r="P183">
            <v>1929.57</v>
          </cell>
        </row>
        <row r="184">
          <cell r="B184" t="str">
            <v>RAYANA AZEVEDO BURGOS</v>
          </cell>
          <cell r="C184" t="str">
            <v xml:space="preserve">MÉDICO </v>
          </cell>
          <cell r="D184">
            <v>5</v>
          </cell>
          <cell r="E184" t="str">
            <v xml:space="preserve">MNSL - MATERNIDADE NSA DE LOURDES </v>
          </cell>
          <cell r="F184" t="str">
            <v>MEDICO (A) OBSTETRA</v>
          </cell>
          <cell r="G184" t="str">
            <v>N</v>
          </cell>
          <cell r="H184" t="str">
            <v>A</v>
          </cell>
          <cell r="I184">
            <v>0</v>
          </cell>
          <cell r="J184">
            <v>2023</v>
          </cell>
          <cell r="K184">
            <v>11</v>
          </cell>
          <cell r="L184">
            <v>0</v>
          </cell>
          <cell r="M184">
            <v>11405.3</v>
          </cell>
          <cell r="N184">
            <v>12353.62</v>
          </cell>
          <cell r="O184">
            <v>0</v>
          </cell>
          <cell r="P184">
            <v>12353.62</v>
          </cell>
        </row>
        <row r="185">
          <cell r="B185" t="str">
            <v>SILVIA PEREIRA MACEDO DE MELLO</v>
          </cell>
          <cell r="C185" t="str">
            <v>FATURISTA</v>
          </cell>
          <cell r="D185">
            <v>5</v>
          </cell>
          <cell r="E185" t="str">
            <v xml:space="preserve">MNSL - MATERNIDADE NSA DE LOURDES </v>
          </cell>
          <cell r="F185" t="str">
            <v>FATURISTA</v>
          </cell>
          <cell r="G185" t="str">
            <v>N</v>
          </cell>
          <cell r="H185" t="str">
            <v>A</v>
          </cell>
          <cell r="I185">
            <v>0</v>
          </cell>
          <cell r="J185">
            <v>2023</v>
          </cell>
          <cell r="K185">
            <v>11</v>
          </cell>
          <cell r="L185">
            <v>0</v>
          </cell>
          <cell r="M185">
            <v>3381.75</v>
          </cell>
          <cell r="N185">
            <v>3652.29</v>
          </cell>
          <cell r="O185">
            <v>439.57</v>
          </cell>
          <cell r="P185">
            <v>3212.72</v>
          </cell>
        </row>
        <row r="186">
          <cell r="B186" t="str">
            <v>DIVANIR RODRIGUES RAMOS</v>
          </cell>
          <cell r="C186" t="str">
            <v>TÉCNICO (A)</v>
          </cell>
          <cell r="D186">
            <v>5</v>
          </cell>
          <cell r="E186" t="str">
            <v xml:space="preserve">MNSL - MATERNIDADE NSA DE LOURDES </v>
          </cell>
          <cell r="F186" t="str">
            <v>TECNICO (A) DE ENFERMAGEM</v>
          </cell>
          <cell r="G186" t="str">
            <v>N</v>
          </cell>
          <cell r="H186" t="str">
            <v>A</v>
          </cell>
          <cell r="I186">
            <v>0</v>
          </cell>
          <cell r="J186">
            <v>2023</v>
          </cell>
          <cell r="K186">
            <v>11</v>
          </cell>
          <cell r="L186">
            <v>0</v>
          </cell>
          <cell r="M186">
            <v>1868.63</v>
          </cell>
          <cell r="N186">
            <v>2188.69</v>
          </cell>
          <cell r="O186">
            <v>488.15</v>
          </cell>
          <cell r="P186">
            <v>1700.54</v>
          </cell>
        </row>
        <row r="187">
          <cell r="B187" t="str">
            <v>WALLISON FRANCISCO DA SILVA</v>
          </cell>
          <cell r="C187" t="str">
            <v>ASSISTENTE</v>
          </cell>
          <cell r="D187">
            <v>5</v>
          </cell>
          <cell r="E187" t="str">
            <v xml:space="preserve">MNSL - MATERNIDADE NSA DE LOURDES </v>
          </cell>
          <cell r="F187" t="str">
            <v>ASSISTENTE DE FATURAMENTO</v>
          </cell>
          <cell r="G187" t="str">
            <v>N</v>
          </cell>
          <cell r="H187" t="str">
            <v>F</v>
          </cell>
          <cell r="I187">
            <v>3780.32</v>
          </cell>
          <cell r="J187">
            <v>2023</v>
          </cell>
          <cell r="K187">
            <v>11</v>
          </cell>
          <cell r="L187">
            <v>0</v>
          </cell>
          <cell r="M187">
            <v>2530.19</v>
          </cell>
          <cell r="N187">
            <v>4235.76</v>
          </cell>
          <cell r="O187">
            <v>3834.98</v>
          </cell>
          <cell r="P187">
            <v>400.78</v>
          </cell>
        </row>
        <row r="188">
          <cell r="B188" t="str">
            <v>ELIENE FERREIRA REIS MIRANDA</v>
          </cell>
          <cell r="C188" t="str">
            <v>TÉCNICO (A)</v>
          </cell>
          <cell r="D188">
            <v>5</v>
          </cell>
          <cell r="E188" t="str">
            <v xml:space="preserve">MNSL - MATERNIDADE NSA DE LOURDES </v>
          </cell>
          <cell r="F188" t="str">
            <v>TECNICO (A) DE ENFERMAGEM</v>
          </cell>
          <cell r="G188" t="str">
            <v>N</v>
          </cell>
          <cell r="H188" t="str">
            <v>A</v>
          </cell>
          <cell r="I188">
            <v>0</v>
          </cell>
          <cell r="J188">
            <v>2023</v>
          </cell>
          <cell r="K188">
            <v>11</v>
          </cell>
          <cell r="L188">
            <v>0</v>
          </cell>
          <cell r="M188">
            <v>1868.63</v>
          </cell>
          <cell r="N188">
            <v>2701.53</v>
          </cell>
          <cell r="O188">
            <v>339.03</v>
          </cell>
          <cell r="P188">
            <v>2362.5</v>
          </cell>
        </row>
        <row r="189">
          <cell r="B189" t="str">
            <v>CLAUDIA SILVA DE ANDRADE GARCIA</v>
          </cell>
          <cell r="C189" t="str">
            <v>ENFERMEIRO (A)</v>
          </cell>
          <cell r="D189">
            <v>5</v>
          </cell>
          <cell r="E189" t="str">
            <v xml:space="preserve">MNSL - MATERNIDADE NSA DE LOURDES </v>
          </cell>
          <cell r="F189" t="str">
            <v>ENFERMEIRO (A)</v>
          </cell>
          <cell r="G189" t="str">
            <v>N</v>
          </cell>
          <cell r="H189" t="str">
            <v>D</v>
          </cell>
          <cell r="I189">
            <v>3833.51</v>
          </cell>
          <cell r="J189">
            <v>2023</v>
          </cell>
          <cell r="K189">
            <v>11</v>
          </cell>
          <cell r="L189">
            <v>4180.6000000000004</v>
          </cell>
          <cell r="M189">
            <v>3085</v>
          </cell>
          <cell r="N189">
            <v>15803.11</v>
          </cell>
          <cell r="O189">
            <v>15803.11</v>
          </cell>
          <cell r="P189">
            <v>0</v>
          </cell>
        </row>
        <row r="190">
          <cell r="B190" t="str">
            <v>CAMILA AIDAR SILVESTRE SALATIEL</v>
          </cell>
          <cell r="C190" t="str">
            <v>PSICÓLOGO (A)</v>
          </cell>
          <cell r="D190">
            <v>5</v>
          </cell>
          <cell r="E190" t="str">
            <v xml:space="preserve">MNSL - MATERNIDADE NSA DE LOURDES </v>
          </cell>
          <cell r="F190" t="str">
            <v>PSICOLOGO (A)</v>
          </cell>
          <cell r="G190" t="str">
            <v>N</v>
          </cell>
          <cell r="H190" t="str">
            <v>F</v>
          </cell>
          <cell r="I190">
            <v>6796.45</v>
          </cell>
          <cell r="J190">
            <v>2023</v>
          </cell>
          <cell r="K190">
            <v>11</v>
          </cell>
          <cell r="L190">
            <v>0</v>
          </cell>
          <cell r="M190">
            <v>4230.87</v>
          </cell>
          <cell r="N190">
            <v>7646.02</v>
          </cell>
          <cell r="O190">
            <v>6915.39</v>
          </cell>
          <cell r="P190">
            <v>730.63</v>
          </cell>
        </row>
        <row r="191">
          <cell r="B191" t="str">
            <v>CAMILA DOMINGOS DA SILVA</v>
          </cell>
          <cell r="C191" t="str">
            <v>TÉCNICO (A)</v>
          </cell>
          <cell r="D191">
            <v>5</v>
          </cell>
          <cell r="E191" t="str">
            <v xml:space="preserve">MNSL - MATERNIDADE NSA DE LOURDES </v>
          </cell>
          <cell r="F191" t="str">
            <v>TECNICO (A) DE ENFERMAGEM</v>
          </cell>
          <cell r="G191" t="str">
            <v>N</v>
          </cell>
          <cell r="H191" t="str">
            <v>A</v>
          </cell>
          <cell r="I191">
            <v>0</v>
          </cell>
          <cell r="J191">
            <v>2023</v>
          </cell>
          <cell r="K191">
            <v>11</v>
          </cell>
          <cell r="L191">
            <v>0</v>
          </cell>
          <cell r="M191">
            <v>1868.63</v>
          </cell>
          <cell r="N191">
            <v>2447.42</v>
          </cell>
          <cell r="O191">
            <v>307.98</v>
          </cell>
          <cell r="P191">
            <v>2139.44</v>
          </cell>
        </row>
        <row r="192">
          <cell r="B192" t="str">
            <v>CLARIANE PIRES CAIXETA</v>
          </cell>
          <cell r="C192" t="str">
            <v>AUXILIAR</v>
          </cell>
          <cell r="D192">
            <v>5</v>
          </cell>
          <cell r="E192" t="str">
            <v xml:space="preserve">MNSL - MATERNIDADE NSA DE LOURDES </v>
          </cell>
          <cell r="F192" t="str">
            <v>AUXILIAR DE FARMACIA</v>
          </cell>
          <cell r="G192" t="str">
            <v>N</v>
          </cell>
          <cell r="H192" t="str">
            <v>F</v>
          </cell>
          <cell r="I192">
            <v>3204.76</v>
          </cell>
          <cell r="J192">
            <v>2023</v>
          </cell>
          <cell r="K192">
            <v>11</v>
          </cell>
          <cell r="L192">
            <v>0</v>
          </cell>
          <cell r="M192">
            <v>1698.74</v>
          </cell>
          <cell r="N192">
            <v>3965.7</v>
          </cell>
          <cell r="O192">
            <v>3316.23</v>
          </cell>
          <cell r="P192">
            <v>649.47</v>
          </cell>
        </row>
        <row r="193">
          <cell r="B193" t="str">
            <v>MARIA DAS CHAGAS CONCEICAO SILVA</v>
          </cell>
          <cell r="C193" t="str">
            <v>TÉCNICO (A)</v>
          </cell>
          <cell r="D193">
            <v>5</v>
          </cell>
          <cell r="E193" t="str">
            <v xml:space="preserve">MNSL - MATERNIDADE NSA DE LOURDES </v>
          </cell>
          <cell r="F193" t="str">
            <v>TECNICO (A) DE ENFERMAGEM</v>
          </cell>
          <cell r="G193" t="str">
            <v>N</v>
          </cell>
          <cell r="H193" t="str">
            <v>F</v>
          </cell>
          <cell r="I193">
            <v>3419.41</v>
          </cell>
          <cell r="J193">
            <v>2023</v>
          </cell>
          <cell r="K193">
            <v>11</v>
          </cell>
          <cell r="L193">
            <v>0</v>
          </cell>
          <cell r="M193">
            <v>1868.63</v>
          </cell>
          <cell r="N193">
            <v>4100.28</v>
          </cell>
          <cell r="O193">
            <v>3501.12</v>
          </cell>
          <cell r="P193">
            <v>599.16</v>
          </cell>
        </row>
        <row r="194">
          <cell r="B194" t="str">
            <v>GISELE PALMA DE MENEZES</v>
          </cell>
          <cell r="C194" t="str">
            <v>ENFERMEIRO (A)</v>
          </cell>
          <cell r="D194">
            <v>5</v>
          </cell>
          <cell r="E194" t="str">
            <v xml:space="preserve">MNSL - MATERNIDADE NSA DE LOURDES </v>
          </cell>
          <cell r="F194" t="str">
            <v>ENFERMEIRO (A)</v>
          </cell>
          <cell r="G194" t="str">
            <v>N</v>
          </cell>
          <cell r="H194" t="str">
            <v>A</v>
          </cell>
          <cell r="I194">
            <v>0</v>
          </cell>
          <cell r="J194">
            <v>2023</v>
          </cell>
          <cell r="K194">
            <v>11</v>
          </cell>
          <cell r="L194">
            <v>0</v>
          </cell>
          <cell r="M194">
            <v>3085</v>
          </cell>
          <cell r="N194">
            <v>4084.26</v>
          </cell>
          <cell r="O194">
            <v>560.73</v>
          </cell>
          <cell r="P194">
            <v>3523.53</v>
          </cell>
        </row>
        <row r="195">
          <cell r="B195" t="str">
            <v>ALESSANDRA MARIA ROCHA ALBUQUERQUE</v>
          </cell>
          <cell r="C195" t="str">
            <v>ENFERMEIRO (A)</v>
          </cell>
          <cell r="D195">
            <v>5</v>
          </cell>
          <cell r="E195" t="str">
            <v xml:space="preserve">MNSL - MATERNIDADE NSA DE LOURDES </v>
          </cell>
          <cell r="F195" t="str">
            <v>ENFERMEIRO (A)</v>
          </cell>
          <cell r="G195" t="str">
            <v>N</v>
          </cell>
          <cell r="H195" t="str">
            <v>A</v>
          </cell>
          <cell r="I195">
            <v>0</v>
          </cell>
          <cell r="J195">
            <v>2023</v>
          </cell>
          <cell r="K195">
            <v>11</v>
          </cell>
          <cell r="L195">
            <v>0</v>
          </cell>
          <cell r="M195">
            <v>3085</v>
          </cell>
          <cell r="N195">
            <v>4043.12</v>
          </cell>
          <cell r="O195">
            <v>548.79999999999995</v>
          </cell>
          <cell r="P195">
            <v>3494.32</v>
          </cell>
        </row>
        <row r="196">
          <cell r="B196" t="str">
            <v>JOSE DILBERTO SOUSA CORREIA</v>
          </cell>
          <cell r="C196" t="str">
            <v>AUXILIAR</v>
          </cell>
          <cell r="D196">
            <v>5</v>
          </cell>
          <cell r="E196" t="str">
            <v xml:space="preserve">MNSL - MATERNIDADE NSA DE LOURDES </v>
          </cell>
          <cell r="F196" t="str">
            <v>OFICIAL DE MANUTENÇÃO</v>
          </cell>
          <cell r="G196" t="str">
            <v>N</v>
          </cell>
          <cell r="H196" t="str">
            <v>A</v>
          </cell>
          <cell r="I196">
            <v>0</v>
          </cell>
          <cell r="J196">
            <v>2023</v>
          </cell>
          <cell r="K196">
            <v>11</v>
          </cell>
          <cell r="L196">
            <v>0</v>
          </cell>
          <cell r="M196">
            <v>2050</v>
          </cell>
          <cell r="N196">
            <v>1508.8</v>
          </cell>
          <cell r="O196">
            <v>242.32</v>
          </cell>
          <cell r="P196">
            <v>1266.48</v>
          </cell>
        </row>
        <row r="197">
          <cell r="B197" t="str">
            <v>MARCIA CRISTINA DA MOTA</v>
          </cell>
          <cell r="C197" t="str">
            <v>ENFERMEIRO (A)</v>
          </cell>
          <cell r="D197">
            <v>5</v>
          </cell>
          <cell r="E197" t="str">
            <v xml:space="preserve">MNSL - MATERNIDADE NSA DE LOURDES </v>
          </cell>
          <cell r="F197" t="str">
            <v>ENFERMEIRO (A)</v>
          </cell>
          <cell r="G197" t="str">
            <v>N</v>
          </cell>
          <cell r="H197" t="str">
            <v>A</v>
          </cell>
          <cell r="I197">
            <v>0</v>
          </cell>
          <cell r="J197">
            <v>2023</v>
          </cell>
          <cell r="K197">
            <v>11</v>
          </cell>
          <cell r="L197">
            <v>0</v>
          </cell>
          <cell r="M197">
            <v>3085</v>
          </cell>
          <cell r="N197">
            <v>4393.8500000000004</v>
          </cell>
          <cell r="O197">
            <v>659.12</v>
          </cell>
          <cell r="P197">
            <v>3734.73</v>
          </cell>
        </row>
        <row r="198">
          <cell r="B198" t="str">
            <v>UZIEL ANSELMO ROCHA</v>
          </cell>
          <cell r="C198" t="str">
            <v>MOTORISTA</v>
          </cell>
          <cell r="D198">
            <v>5</v>
          </cell>
          <cell r="E198" t="str">
            <v xml:space="preserve">MNSL - MATERNIDADE NSA DE LOURDES </v>
          </cell>
          <cell r="F198" t="str">
            <v>MOTORISTA</v>
          </cell>
          <cell r="G198" t="str">
            <v>N</v>
          </cell>
          <cell r="H198" t="str">
            <v>A</v>
          </cell>
          <cell r="I198">
            <v>0</v>
          </cell>
          <cell r="J198">
            <v>2023</v>
          </cell>
          <cell r="K198">
            <v>11</v>
          </cell>
          <cell r="L198">
            <v>0</v>
          </cell>
          <cell r="M198">
            <v>1868.63</v>
          </cell>
          <cell r="N198">
            <v>2282.12</v>
          </cell>
          <cell r="O198">
            <v>185.59</v>
          </cell>
          <cell r="P198">
            <v>2096.5300000000002</v>
          </cell>
        </row>
        <row r="199">
          <cell r="B199" t="str">
            <v>LEONARDO BRUNO GOMES FRANCA</v>
          </cell>
          <cell r="C199" t="str">
            <v xml:space="preserve">MÉDICO </v>
          </cell>
          <cell r="D199">
            <v>5</v>
          </cell>
          <cell r="E199" t="str">
            <v xml:space="preserve">MNSL - MATERNIDADE NSA DE LOURDES </v>
          </cell>
          <cell r="F199" t="str">
            <v>MEDICO (A) OBSTETRA</v>
          </cell>
          <cell r="G199" t="str">
            <v>N</v>
          </cell>
          <cell r="H199" t="str">
            <v>P</v>
          </cell>
          <cell r="I199">
            <v>0</v>
          </cell>
          <cell r="J199">
            <v>2023</v>
          </cell>
          <cell r="K199">
            <v>11</v>
          </cell>
          <cell r="L199">
            <v>0</v>
          </cell>
          <cell r="M199">
            <v>10264.77</v>
          </cell>
          <cell r="N199">
            <v>0</v>
          </cell>
          <cell r="O199">
            <v>0</v>
          </cell>
          <cell r="P199">
            <v>0</v>
          </cell>
        </row>
        <row r="200">
          <cell r="B200" t="str">
            <v>MARIA JOSE ARAUJO</v>
          </cell>
          <cell r="C200" t="str">
            <v>ENFERMEIRO (A)</v>
          </cell>
          <cell r="D200">
            <v>5</v>
          </cell>
          <cell r="E200" t="str">
            <v xml:space="preserve">MNSL - MATERNIDADE NSA DE LOURDES </v>
          </cell>
          <cell r="F200" t="str">
            <v>ENFERMEIRO (A)</v>
          </cell>
          <cell r="G200" t="str">
            <v>N</v>
          </cell>
          <cell r="H200" t="str">
            <v>A</v>
          </cell>
          <cell r="I200">
            <v>0</v>
          </cell>
          <cell r="J200">
            <v>2023</v>
          </cell>
          <cell r="K200">
            <v>11</v>
          </cell>
          <cell r="L200">
            <v>0</v>
          </cell>
          <cell r="M200">
            <v>3085</v>
          </cell>
          <cell r="N200">
            <v>2756.79</v>
          </cell>
          <cell r="O200">
            <v>284.57</v>
          </cell>
          <cell r="P200">
            <v>2472.2199999999998</v>
          </cell>
        </row>
        <row r="201">
          <cell r="B201" t="str">
            <v>JOAO PAULO ARAUJO DA SILVA</v>
          </cell>
          <cell r="C201" t="str">
            <v>PRODUÇÃO</v>
          </cell>
          <cell r="D201">
            <v>5</v>
          </cell>
          <cell r="E201" t="str">
            <v xml:space="preserve">MNSL - MATERNIDADE NSA DE LOURDES </v>
          </cell>
          <cell r="F201" t="str">
            <v>ELETRICISTA</v>
          </cell>
          <cell r="G201" t="str">
            <v>N</v>
          </cell>
          <cell r="H201" t="str">
            <v>A</v>
          </cell>
          <cell r="I201">
            <v>0</v>
          </cell>
          <cell r="J201">
            <v>2023</v>
          </cell>
          <cell r="K201">
            <v>11</v>
          </cell>
          <cell r="L201">
            <v>0</v>
          </cell>
          <cell r="M201">
            <v>2213.9699999999998</v>
          </cell>
          <cell r="N201">
            <v>3055.28</v>
          </cell>
          <cell r="O201">
            <v>311.76</v>
          </cell>
          <cell r="P201">
            <v>2743.52</v>
          </cell>
        </row>
        <row r="202">
          <cell r="B202" t="str">
            <v>ALINE LOPES DO NASCIMENTO</v>
          </cell>
          <cell r="C202" t="str">
            <v>SUPERVISOR</v>
          </cell>
          <cell r="D202">
            <v>5</v>
          </cell>
          <cell r="E202" t="str">
            <v xml:space="preserve">MNSL - MATERNIDADE NSA DE LOURDES </v>
          </cell>
          <cell r="F202" t="str">
            <v>SUPERVISOR (A) DE CUSTOS</v>
          </cell>
          <cell r="G202" t="str">
            <v>N</v>
          </cell>
          <cell r="H202" t="str">
            <v>A</v>
          </cell>
          <cell r="I202">
            <v>0</v>
          </cell>
          <cell r="J202">
            <v>2023</v>
          </cell>
          <cell r="K202">
            <v>11</v>
          </cell>
          <cell r="L202">
            <v>0</v>
          </cell>
          <cell r="M202">
            <v>5833.09</v>
          </cell>
          <cell r="N202">
            <v>6299.73</v>
          </cell>
          <cell r="O202">
            <v>1308.53</v>
          </cell>
          <cell r="P202">
            <v>4991.2</v>
          </cell>
        </row>
        <row r="203">
          <cell r="B203" t="str">
            <v>MAURA VENANCIO XAVIER ALMEIDA</v>
          </cell>
          <cell r="C203" t="str">
            <v>ENFERMEIRO (A)</v>
          </cell>
          <cell r="D203">
            <v>5</v>
          </cell>
          <cell r="E203" t="str">
            <v xml:space="preserve">MNSL - MATERNIDADE NSA DE LOURDES </v>
          </cell>
          <cell r="F203" t="str">
            <v>ENFERMEIRO (A)</v>
          </cell>
          <cell r="G203" t="str">
            <v>N</v>
          </cell>
          <cell r="H203" t="str">
            <v>A</v>
          </cell>
          <cell r="I203">
            <v>0</v>
          </cell>
          <cell r="J203">
            <v>2023</v>
          </cell>
          <cell r="K203">
            <v>11</v>
          </cell>
          <cell r="L203">
            <v>0</v>
          </cell>
          <cell r="M203">
            <v>3085</v>
          </cell>
          <cell r="N203">
            <v>4041.08</v>
          </cell>
          <cell r="O203">
            <v>548.21</v>
          </cell>
          <cell r="P203">
            <v>3492.87</v>
          </cell>
        </row>
        <row r="204">
          <cell r="B204" t="str">
            <v>SEBASTIAO NUNES DE SOUSA</v>
          </cell>
          <cell r="C204" t="str">
            <v>PRODUÇÃO</v>
          </cell>
          <cell r="D204">
            <v>5</v>
          </cell>
          <cell r="E204" t="str">
            <v xml:space="preserve">MNSL - MATERNIDADE NSA DE LOURDES </v>
          </cell>
          <cell r="F204" t="str">
            <v>ELETRICISTA</v>
          </cell>
          <cell r="G204" t="str">
            <v>N</v>
          </cell>
          <cell r="H204" t="str">
            <v>F</v>
          </cell>
          <cell r="I204">
            <v>4073.71</v>
          </cell>
          <cell r="J204">
            <v>2023</v>
          </cell>
          <cell r="K204">
            <v>11</v>
          </cell>
          <cell r="L204">
            <v>0</v>
          </cell>
          <cell r="M204">
            <v>2213.9699999999998</v>
          </cell>
          <cell r="N204">
            <v>4582.93</v>
          </cell>
          <cell r="O204">
            <v>4160.75</v>
          </cell>
          <cell r="P204">
            <v>422.18</v>
          </cell>
        </row>
        <row r="205">
          <cell r="B205" t="str">
            <v>LAIANE MARCELA DOS SANTOS</v>
          </cell>
          <cell r="C205" t="str">
            <v>ENFERMEIRO (A)</v>
          </cell>
          <cell r="D205">
            <v>5</v>
          </cell>
          <cell r="E205" t="str">
            <v xml:space="preserve">MNSL - MATERNIDADE NSA DE LOURDES </v>
          </cell>
          <cell r="F205" t="str">
            <v>ENFERMEIRO (A)</v>
          </cell>
          <cell r="G205" t="str">
            <v>N</v>
          </cell>
          <cell r="H205" t="str">
            <v>F</v>
          </cell>
          <cell r="I205">
            <v>5805.53</v>
          </cell>
          <cell r="J205">
            <v>2023</v>
          </cell>
          <cell r="K205">
            <v>11</v>
          </cell>
          <cell r="L205">
            <v>0</v>
          </cell>
          <cell r="M205">
            <v>3085</v>
          </cell>
          <cell r="N205">
            <v>6977.69</v>
          </cell>
          <cell r="O205">
            <v>5969.63</v>
          </cell>
          <cell r="P205">
            <v>1008.06</v>
          </cell>
        </row>
        <row r="206">
          <cell r="B206" t="str">
            <v>ELIZABETH ANGELA DE ANDRADE SOUZA</v>
          </cell>
          <cell r="C206" t="str">
            <v>TÉCNICO (A)</v>
          </cell>
          <cell r="D206">
            <v>5</v>
          </cell>
          <cell r="E206" t="str">
            <v xml:space="preserve">MNSL - MATERNIDADE NSA DE LOURDES </v>
          </cell>
          <cell r="F206" t="str">
            <v>TECNICO (A) DE ENFERMAGEM</v>
          </cell>
          <cell r="G206" t="str">
            <v>N</v>
          </cell>
          <cell r="H206" t="str">
            <v>A</v>
          </cell>
          <cell r="I206">
            <v>0</v>
          </cell>
          <cell r="J206">
            <v>2023</v>
          </cell>
          <cell r="K206">
            <v>11</v>
          </cell>
          <cell r="L206">
            <v>0</v>
          </cell>
          <cell r="M206">
            <v>1868.63</v>
          </cell>
          <cell r="N206">
            <v>2414.12</v>
          </cell>
          <cell r="O206">
            <v>197.47</v>
          </cell>
          <cell r="P206">
            <v>2216.65</v>
          </cell>
        </row>
        <row r="207">
          <cell r="B207" t="str">
            <v>EDIANA DA COSTA BRITO</v>
          </cell>
          <cell r="C207" t="str">
            <v>ANALISTA</v>
          </cell>
          <cell r="D207">
            <v>5</v>
          </cell>
          <cell r="E207" t="str">
            <v xml:space="preserve">MNSL - MATERNIDADE NSA DE LOURDES </v>
          </cell>
          <cell r="F207" t="str">
            <v>ANALISTA DE CONTRATOS PLENO</v>
          </cell>
          <cell r="G207" t="str">
            <v>N</v>
          </cell>
          <cell r="H207" t="str">
            <v>A</v>
          </cell>
          <cell r="I207">
            <v>0</v>
          </cell>
          <cell r="J207">
            <v>2023</v>
          </cell>
          <cell r="K207">
            <v>11</v>
          </cell>
          <cell r="L207">
            <v>0</v>
          </cell>
          <cell r="M207">
            <v>3739.17</v>
          </cell>
          <cell r="N207">
            <v>4113.09</v>
          </cell>
          <cell r="O207">
            <v>531.16</v>
          </cell>
          <cell r="P207">
            <v>3581.93</v>
          </cell>
        </row>
        <row r="208">
          <cell r="B208" t="str">
            <v>THAIS TEIXEIRA GRANADO</v>
          </cell>
          <cell r="C208" t="str">
            <v xml:space="preserve">MÉDICO </v>
          </cell>
          <cell r="D208">
            <v>5</v>
          </cell>
          <cell r="E208" t="str">
            <v xml:space="preserve">MNSL - MATERNIDADE NSA DE LOURDES </v>
          </cell>
          <cell r="F208" t="str">
            <v>MEDICO (A) OBSTETRA</v>
          </cell>
          <cell r="G208" t="str">
            <v>N</v>
          </cell>
          <cell r="H208" t="str">
            <v>A</v>
          </cell>
          <cell r="I208">
            <v>0</v>
          </cell>
          <cell r="J208">
            <v>2023</v>
          </cell>
          <cell r="K208">
            <v>11</v>
          </cell>
          <cell r="L208">
            <v>0</v>
          </cell>
          <cell r="M208">
            <v>10264.77</v>
          </cell>
          <cell r="N208">
            <v>11349.95</v>
          </cell>
          <cell r="O208">
            <v>2767.79</v>
          </cell>
          <cell r="P208">
            <v>8582.16</v>
          </cell>
        </row>
        <row r="209">
          <cell r="B209" t="str">
            <v>JANNAINA BISPO DE JESUS</v>
          </cell>
          <cell r="C209" t="str">
            <v>TÉCNICO (A)</v>
          </cell>
          <cell r="D209">
            <v>5</v>
          </cell>
          <cell r="E209" t="str">
            <v xml:space="preserve">MNSL - MATERNIDADE NSA DE LOURDES </v>
          </cell>
          <cell r="F209" t="str">
            <v>TECNICO (A) DE ENFERMAGEM</v>
          </cell>
          <cell r="G209" t="str">
            <v>N</v>
          </cell>
          <cell r="H209" t="str">
            <v>A</v>
          </cell>
          <cell r="I209">
            <v>0</v>
          </cell>
          <cell r="J209">
            <v>2023</v>
          </cell>
          <cell r="K209">
            <v>11</v>
          </cell>
          <cell r="L209">
            <v>0</v>
          </cell>
          <cell r="M209">
            <v>1868.63</v>
          </cell>
          <cell r="N209">
            <v>2077.65</v>
          </cell>
          <cell r="O209">
            <v>373.16</v>
          </cell>
          <cell r="P209">
            <v>1704.49</v>
          </cell>
        </row>
        <row r="210">
          <cell r="B210" t="str">
            <v>ELIANE GONCALVES DE CARVALHO MIRANDA</v>
          </cell>
          <cell r="C210" t="str">
            <v>TÉCNICO (A)</v>
          </cell>
          <cell r="D210">
            <v>5</v>
          </cell>
          <cell r="E210" t="str">
            <v xml:space="preserve">MNSL - MATERNIDADE NSA DE LOURDES </v>
          </cell>
          <cell r="F210" t="str">
            <v>TECNICO (A) DE ENFERMAGEM</v>
          </cell>
          <cell r="G210" t="str">
            <v>N</v>
          </cell>
          <cell r="H210" t="str">
            <v>A</v>
          </cell>
          <cell r="I210">
            <v>0</v>
          </cell>
          <cell r="J210">
            <v>2023</v>
          </cell>
          <cell r="K210">
            <v>11</v>
          </cell>
          <cell r="L210">
            <v>0</v>
          </cell>
          <cell r="M210">
            <v>1868.63</v>
          </cell>
          <cell r="N210">
            <v>2483.9699999999998</v>
          </cell>
          <cell r="O210">
            <v>203.75</v>
          </cell>
          <cell r="P210">
            <v>2280.2199999999998</v>
          </cell>
        </row>
        <row r="211">
          <cell r="B211" t="str">
            <v>MARIANA MATIAS DINIZ BRITO</v>
          </cell>
          <cell r="C211" t="str">
            <v xml:space="preserve">MÉDICO </v>
          </cell>
          <cell r="D211">
            <v>5</v>
          </cell>
          <cell r="E211" t="str">
            <v xml:space="preserve">MNSL - MATERNIDADE NSA DE LOURDES </v>
          </cell>
          <cell r="F211" t="str">
            <v>MEDICO (A) OBSTETRA</v>
          </cell>
          <cell r="G211" t="str">
            <v>N</v>
          </cell>
          <cell r="H211" t="str">
            <v>A</v>
          </cell>
          <cell r="I211">
            <v>0</v>
          </cell>
          <cell r="J211">
            <v>2023</v>
          </cell>
          <cell r="K211">
            <v>11</v>
          </cell>
          <cell r="L211">
            <v>0</v>
          </cell>
          <cell r="M211">
            <v>6843.18</v>
          </cell>
          <cell r="N211">
            <v>7654.64</v>
          </cell>
          <cell r="O211">
            <v>1751.58</v>
          </cell>
          <cell r="P211">
            <v>5903.06</v>
          </cell>
        </row>
        <row r="212">
          <cell r="B212" t="str">
            <v>MILENA KARLA SILVA CRUZ</v>
          </cell>
          <cell r="C212" t="str">
            <v xml:space="preserve">MÉDICO </v>
          </cell>
          <cell r="D212">
            <v>5</v>
          </cell>
          <cell r="E212" t="str">
            <v xml:space="preserve">MNSL - MATERNIDADE NSA DE LOURDES </v>
          </cell>
          <cell r="F212" t="str">
            <v>MEDICO (A) OBSTETRA</v>
          </cell>
          <cell r="G212" t="str">
            <v>N</v>
          </cell>
          <cell r="H212" t="str">
            <v>E</v>
          </cell>
          <cell r="I212">
            <v>0</v>
          </cell>
          <cell r="J212">
            <v>2023</v>
          </cell>
          <cell r="K212">
            <v>11</v>
          </cell>
          <cell r="L212">
            <v>0</v>
          </cell>
          <cell r="M212">
            <v>6843.18</v>
          </cell>
          <cell r="N212">
            <v>8405.66</v>
          </cell>
          <cell r="O212">
            <v>1958.11</v>
          </cell>
          <cell r="P212">
            <v>6447.55</v>
          </cell>
        </row>
        <row r="213">
          <cell r="B213" t="str">
            <v>DIEGO FRAGA REZENDE</v>
          </cell>
          <cell r="C213" t="str">
            <v xml:space="preserve">MÉDICO </v>
          </cell>
          <cell r="D213">
            <v>5</v>
          </cell>
          <cell r="E213" t="str">
            <v xml:space="preserve">MNSL - MATERNIDADE NSA DE LOURDES </v>
          </cell>
          <cell r="F213" t="str">
            <v>MEDICO (A) OBSTETRA</v>
          </cell>
          <cell r="G213" t="str">
            <v>N</v>
          </cell>
          <cell r="H213" t="str">
            <v>A</v>
          </cell>
          <cell r="I213">
            <v>0</v>
          </cell>
          <cell r="J213">
            <v>2023</v>
          </cell>
          <cell r="K213">
            <v>11</v>
          </cell>
          <cell r="L213">
            <v>0</v>
          </cell>
          <cell r="M213">
            <v>6843.18</v>
          </cell>
          <cell r="N213">
            <v>8838.9</v>
          </cell>
          <cell r="O213">
            <v>2129.38</v>
          </cell>
          <cell r="P213">
            <v>6709.52</v>
          </cell>
        </row>
        <row r="214">
          <cell r="B214" t="str">
            <v>JHENIFER CAMILA DOS SANTOS FERREIRA FELIX</v>
          </cell>
          <cell r="C214" t="str">
            <v>FARMACÊUTICO</v>
          </cell>
          <cell r="D214">
            <v>5</v>
          </cell>
          <cell r="E214" t="str">
            <v xml:space="preserve">MNSL - MATERNIDADE NSA DE LOURDES </v>
          </cell>
          <cell r="F214" t="str">
            <v>FARMACEUTICO (A)</v>
          </cell>
          <cell r="G214" t="str">
            <v>N</v>
          </cell>
          <cell r="H214" t="str">
            <v>A</v>
          </cell>
          <cell r="I214">
            <v>0</v>
          </cell>
          <cell r="J214">
            <v>2023</v>
          </cell>
          <cell r="K214">
            <v>11</v>
          </cell>
          <cell r="L214">
            <v>0</v>
          </cell>
          <cell r="M214">
            <v>3175.46</v>
          </cell>
          <cell r="N214">
            <v>4325.7</v>
          </cell>
          <cell r="O214">
            <v>634.25</v>
          </cell>
          <cell r="P214">
            <v>3691.45</v>
          </cell>
        </row>
        <row r="215">
          <cell r="B215" t="str">
            <v>WERIDYANA BATISTA DE OLIVEIRA</v>
          </cell>
          <cell r="C215" t="str">
            <v xml:space="preserve">MÉDICO </v>
          </cell>
          <cell r="D215">
            <v>5</v>
          </cell>
          <cell r="E215" t="str">
            <v xml:space="preserve">MNSL - MATERNIDADE NSA DE LOURDES </v>
          </cell>
          <cell r="F215" t="str">
            <v>MEDICO (A) OBSTETRA</v>
          </cell>
          <cell r="G215" t="str">
            <v>N</v>
          </cell>
          <cell r="H215" t="str">
            <v>A</v>
          </cell>
          <cell r="I215">
            <v>0</v>
          </cell>
          <cell r="J215">
            <v>2023</v>
          </cell>
          <cell r="K215">
            <v>11</v>
          </cell>
          <cell r="L215">
            <v>0</v>
          </cell>
          <cell r="M215">
            <v>6843.18</v>
          </cell>
          <cell r="N215">
            <v>7654.64</v>
          </cell>
          <cell r="O215">
            <v>0</v>
          </cell>
          <cell r="P215">
            <v>7654.64</v>
          </cell>
        </row>
        <row r="216">
          <cell r="B216" t="str">
            <v>GUSTAVO LUIZ QUEIROZ LIMA</v>
          </cell>
          <cell r="C216" t="str">
            <v xml:space="preserve">MÉDICO </v>
          </cell>
          <cell r="D216">
            <v>5</v>
          </cell>
          <cell r="E216" t="str">
            <v xml:space="preserve">MNSL - MATERNIDADE NSA DE LOURDES </v>
          </cell>
          <cell r="F216" t="str">
            <v>MEDICO (A) OBSTETRA</v>
          </cell>
          <cell r="G216" t="str">
            <v>N</v>
          </cell>
          <cell r="H216" t="str">
            <v>A</v>
          </cell>
          <cell r="I216">
            <v>0</v>
          </cell>
          <cell r="J216">
            <v>2023</v>
          </cell>
          <cell r="K216">
            <v>11</v>
          </cell>
          <cell r="L216">
            <v>0</v>
          </cell>
          <cell r="M216">
            <v>6843.18</v>
          </cell>
          <cell r="N216">
            <v>8838.9</v>
          </cell>
          <cell r="O216">
            <v>2181.52</v>
          </cell>
          <cell r="P216">
            <v>6657.38</v>
          </cell>
        </row>
        <row r="217">
          <cell r="B217" t="str">
            <v>RICARDO DE OLIVEIRA RESENDE</v>
          </cell>
          <cell r="C217" t="str">
            <v xml:space="preserve">MÉDICO </v>
          </cell>
          <cell r="D217">
            <v>5</v>
          </cell>
          <cell r="E217" t="str">
            <v xml:space="preserve">MNSL - MATERNIDADE NSA DE LOURDES </v>
          </cell>
          <cell r="F217" t="str">
            <v>MEDICO (A) OBSTETRA</v>
          </cell>
          <cell r="G217" t="str">
            <v>N</v>
          </cell>
          <cell r="H217" t="str">
            <v>A</v>
          </cell>
          <cell r="I217">
            <v>0</v>
          </cell>
          <cell r="J217">
            <v>2023</v>
          </cell>
          <cell r="K217">
            <v>11</v>
          </cell>
          <cell r="L217">
            <v>0</v>
          </cell>
          <cell r="M217">
            <v>10264.77</v>
          </cell>
          <cell r="N217">
            <v>12207.17</v>
          </cell>
          <cell r="O217">
            <v>3055.66</v>
          </cell>
          <cell r="P217">
            <v>9151.51</v>
          </cell>
        </row>
        <row r="218">
          <cell r="B218" t="str">
            <v>MARIENE PEIXOTO DAMASCENO</v>
          </cell>
          <cell r="C218" t="str">
            <v>TÉCNICO (A)</v>
          </cell>
          <cell r="D218">
            <v>5</v>
          </cell>
          <cell r="E218" t="str">
            <v xml:space="preserve">MNSL - MATERNIDADE NSA DE LOURDES </v>
          </cell>
          <cell r="F218" t="str">
            <v>TECNICO (A) DE ENFERMAGEM</v>
          </cell>
          <cell r="G218" t="str">
            <v>N</v>
          </cell>
          <cell r="H218" t="str">
            <v>A</v>
          </cell>
          <cell r="I218">
            <v>0</v>
          </cell>
          <cell r="J218">
            <v>2023</v>
          </cell>
          <cell r="K218">
            <v>11</v>
          </cell>
          <cell r="L218">
            <v>0</v>
          </cell>
          <cell r="M218">
            <v>1868.63</v>
          </cell>
          <cell r="N218">
            <v>2642.78</v>
          </cell>
          <cell r="O218">
            <v>331.98</v>
          </cell>
          <cell r="P218">
            <v>2310.8000000000002</v>
          </cell>
        </row>
        <row r="219">
          <cell r="B219" t="str">
            <v>GISLENE BORGES SILVA DE MASCENA</v>
          </cell>
          <cell r="C219" t="str">
            <v>TÉCNICO (A)</v>
          </cell>
          <cell r="D219">
            <v>5</v>
          </cell>
          <cell r="E219" t="str">
            <v xml:space="preserve">MNSL - MATERNIDADE NSA DE LOURDES </v>
          </cell>
          <cell r="F219" t="str">
            <v>TECNICO (A) DE ENFERMAGEM</v>
          </cell>
          <cell r="G219" t="str">
            <v>N</v>
          </cell>
          <cell r="H219" t="str">
            <v>P</v>
          </cell>
          <cell r="I219">
            <v>0</v>
          </cell>
          <cell r="J219">
            <v>2023</v>
          </cell>
          <cell r="K219">
            <v>11</v>
          </cell>
          <cell r="L219">
            <v>0</v>
          </cell>
          <cell r="M219">
            <v>1868.63</v>
          </cell>
          <cell r="N219">
            <v>0</v>
          </cell>
          <cell r="O219">
            <v>0</v>
          </cell>
          <cell r="P219">
            <v>0</v>
          </cell>
        </row>
        <row r="220">
          <cell r="B220" t="str">
            <v>ELLEN QUEIROZ GOMES</v>
          </cell>
          <cell r="C220" t="str">
            <v xml:space="preserve">MÉDICO </v>
          </cell>
          <cell r="D220">
            <v>5</v>
          </cell>
          <cell r="E220" t="str">
            <v xml:space="preserve">MNSL - MATERNIDADE NSA DE LOURDES </v>
          </cell>
          <cell r="F220" t="str">
            <v>MEDICO (A) OBSTETRA</v>
          </cell>
          <cell r="G220" t="str">
            <v>N</v>
          </cell>
          <cell r="H220" t="str">
            <v>A</v>
          </cell>
          <cell r="I220">
            <v>0</v>
          </cell>
          <cell r="J220">
            <v>2023</v>
          </cell>
          <cell r="K220">
            <v>11</v>
          </cell>
          <cell r="L220">
            <v>0</v>
          </cell>
          <cell r="M220">
            <v>6843.18</v>
          </cell>
          <cell r="N220">
            <v>8541.35</v>
          </cell>
          <cell r="O220">
            <v>2099.6999999999998</v>
          </cell>
          <cell r="P220">
            <v>6441.65</v>
          </cell>
        </row>
        <row r="221">
          <cell r="B221" t="str">
            <v>ISANA CAROLINA FRANCA JUNQUEIRA</v>
          </cell>
          <cell r="C221" t="str">
            <v xml:space="preserve">MÉDICO </v>
          </cell>
          <cell r="D221">
            <v>5</v>
          </cell>
          <cell r="E221" t="str">
            <v xml:space="preserve">MNSL - MATERNIDADE NSA DE LOURDES </v>
          </cell>
          <cell r="F221" t="str">
            <v>MEDICO (A) OBSTETRA</v>
          </cell>
          <cell r="G221" t="str">
            <v>N</v>
          </cell>
          <cell r="H221" t="str">
            <v>A</v>
          </cell>
          <cell r="I221">
            <v>0</v>
          </cell>
          <cell r="J221">
            <v>2023</v>
          </cell>
          <cell r="K221">
            <v>11</v>
          </cell>
          <cell r="L221">
            <v>0</v>
          </cell>
          <cell r="M221">
            <v>6843.18</v>
          </cell>
          <cell r="N221">
            <v>7654.64</v>
          </cell>
          <cell r="O221">
            <v>1751.58</v>
          </cell>
          <cell r="P221">
            <v>5903.06</v>
          </cell>
        </row>
        <row r="222">
          <cell r="B222" t="str">
            <v>GABRIELA MOURA BORTOLUCCI</v>
          </cell>
          <cell r="C222" t="str">
            <v>AUXILIAR</v>
          </cell>
          <cell r="D222">
            <v>5</v>
          </cell>
          <cell r="E222" t="str">
            <v xml:space="preserve">MNSL - MATERNIDADE NSA DE LOURDES </v>
          </cell>
          <cell r="F222" t="str">
            <v>AUXILIAR DE SERVICOS GERAIS</v>
          </cell>
          <cell r="G222" t="str">
            <v>N</v>
          </cell>
          <cell r="H222" t="str">
            <v>A</v>
          </cell>
          <cell r="I222">
            <v>0</v>
          </cell>
          <cell r="J222">
            <v>2023</v>
          </cell>
          <cell r="K222">
            <v>11</v>
          </cell>
          <cell r="L222">
            <v>0</v>
          </cell>
          <cell r="M222">
            <v>1320.6</v>
          </cell>
          <cell r="N222">
            <v>1836.3</v>
          </cell>
          <cell r="O222">
            <v>213.93</v>
          </cell>
          <cell r="P222">
            <v>1622.37</v>
          </cell>
        </row>
        <row r="223">
          <cell r="B223" t="str">
            <v>RENATA RIBEIRO DO NASCIMENTO MASCARENHAS</v>
          </cell>
          <cell r="C223" t="str">
            <v>FARMACÊUTICO</v>
          </cell>
          <cell r="D223">
            <v>5</v>
          </cell>
          <cell r="E223" t="str">
            <v xml:space="preserve">MNSL - MATERNIDADE NSA DE LOURDES </v>
          </cell>
          <cell r="F223" t="str">
            <v>FARMACEUTICO (A)</v>
          </cell>
          <cell r="G223" t="str">
            <v>N</v>
          </cell>
          <cell r="H223" t="str">
            <v>A</v>
          </cell>
          <cell r="I223">
            <v>0</v>
          </cell>
          <cell r="J223">
            <v>2023</v>
          </cell>
          <cell r="K223">
            <v>11</v>
          </cell>
          <cell r="L223">
            <v>0</v>
          </cell>
          <cell r="M223">
            <v>3175.46</v>
          </cell>
          <cell r="N223">
            <v>3757</v>
          </cell>
          <cell r="O223">
            <v>467.84</v>
          </cell>
          <cell r="P223">
            <v>3289.16</v>
          </cell>
        </row>
        <row r="224">
          <cell r="B224" t="str">
            <v>ILANA BATISTA RESENDE</v>
          </cell>
          <cell r="C224" t="str">
            <v xml:space="preserve">MÉDICO </v>
          </cell>
          <cell r="D224">
            <v>5</v>
          </cell>
          <cell r="E224" t="str">
            <v xml:space="preserve">MNSL - MATERNIDADE NSA DE LOURDES </v>
          </cell>
          <cell r="F224" t="str">
            <v>MEDICO (A) GINECOLOGISTA</v>
          </cell>
          <cell r="G224" t="str">
            <v>N</v>
          </cell>
          <cell r="H224" t="str">
            <v>A</v>
          </cell>
          <cell r="I224">
            <v>0</v>
          </cell>
          <cell r="J224">
            <v>2023</v>
          </cell>
          <cell r="K224">
            <v>11</v>
          </cell>
          <cell r="L224">
            <v>0</v>
          </cell>
          <cell r="M224">
            <v>10264.77</v>
          </cell>
          <cell r="N224">
            <v>10836.71</v>
          </cell>
          <cell r="O224">
            <v>2678.78</v>
          </cell>
          <cell r="P224">
            <v>8157.93</v>
          </cell>
        </row>
        <row r="225">
          <cell r="B225" t="str">
            <v>ANNA KARLLA FERNANDES SABINO</v>
          </cell>
          <cell r="C225" t="str">
            <v>BIOMÉDICO (A)</v>
          </cell>
          <cell r="D225">
            <v>5</v>
          </cell>
          <cell r="E225" t="str">
            <v xml:space="preserve">MNSL - MATERNIDADE NSA DE LOURDES </v>
          </cell>
          <cell r="F225" t="str">
            <v>BIOMEDICO (A)</v>
          </cell>
          <cell r="G225" t="str">
            <v>N</v>
          </cell>
          <cell r="H225" t="str">
            <v>A</v>
          </cell>
          <cell r="I225">
            <v>0</v>
          </cell>
          <cell r="J225">
            <v>2023</v>
          </cell>
          <cell r="K225">
            <v>11</v>
          </cell>
          <cell r="L225">
            <v>0</v>
          </cell>
          <cell r="M225">
            <v>2919.78</v>
          </cell>
          <cell r="N225">
            <v>4427.1499999999996</v>
          </cell>
          <cell r="O225">
            <v>671.27</v>
          </cell>
          <cell r="P225">
            <v>3755.88</v>
          </cell>
        </row>
        <row r="226">
          <cell r="B226" t="str">
            <v>CINTYA ALVES FERREIRA</v>
          </cell>
          <cell r="C226" t="str">
            <v>FARMACÊUTICO</v>
          </cell>
          <cell r="D226">
            <v>5</v>
          </cell>
          <cell r="E226" t="str">
            <v xml:space="preserve">MNSL - MATERNIDADE NSA DE LOURDES </v>
          </cell>
          <cell r="F226" t="str">
            <v>FARMACEUTICO (A)</v>
          </cell>
          <cell r="G226" t="str">
            <v>N</v>
          </cell>
          <cell r="H226" t="str">
            <v>A</v>
          </cell>
          <cell r="I226">
            <v>0</v>
          </cell>
          <cell r="J226">
            <v>2023</v>
          </cell>
          <cell r="K226">
            <v>11</v>
          </cell>
          <cell r="L226">
            <v>0</v>
          </cell>
          <cell r="M226">
            <v>3175.46</v>
          </cell>
          <cell r="N226">
            <v>3757</v>
          </cell>
          <cell r="O226">
            <v>465.51</v>
          </cell>
          <cell r="P226">
            <v>3291.49</v>
          </cell>
        </row>
        <row r="227">
          <cell r="B227" t="str">
            <v>ALEX PEREIRA DE NOVAIS</v>
          </cell>
          <cell r="C227" t="str">
            <v>ASSISTENTE</v>
          </cell>
          <cell r="D227">
            <v>5</v>
          </cell>
          <cell r="E227" t="str">
            <v xml:space="preserve">MNSL - MATERNIDADE NSA DE LOURDES </v>
          </cell>
          <cell r="F227" t="str">
            <v>ASSISTENTE ADMINISTRATIVO</v>
          </cell>
          <cell r="G227" t="str">
            <v>N</v>
          </cell>
          <cell r="H227" t="str">
            <v>A</v>
          </cell>
          <cell r="I227">
            <v>0</v>
          </cell>
          <cell r="J227">
            <v>2023</v>
          </cell>
          <cell r="K227">
            <v>11</v>
          </cell>
          <cell r="L227">
            <v>0</v>
          </cell>
          <cell r="M227">
            <v>1868.63</v>
          </cell>
          <cell r="N227">
            <v>2719.07</v>
          </cell>
          <cell r="O227">
            <v>229.34</v>
          </cell>
          <cell r="P227">
            <v>2489.73</v>
          </cell>
        </row>
        <row r="228">
          <cell r="B228" t="str">
            <v>FERNANDA DIAS ANDRADE</v>
          </cell>
          <cell r="C228" t="str">
            <v>ASSISTENTE</v>
          </cell>
          <cell r="D228">
            <v>5</v>
          </cell>
          <cell r="E228" t="str">
            <v xml:space="preserve">MNSL - MATERNIDADE NSA DE LOURDES </v>
          </cell>
          <cell r="F228" t="str">
            <v>ASSISTENTE ADMINISTRATIVO</v>
          </cell>
          <cell r="G228" t="str">
            <v>N</v>
          </cell>
          <cell r="H228" t="str">
            <v>A</v>
          </cell>
          <cell r="I228">
            <v>0</v>
          </cell>
          <cell r="J228">
            <v>2023</v>
          </cell>
          <cell r="K228">
            <v>11</v>
          </cell>
          <cell r="L228">
            <v>0</v>
          </cell>
          <cell r="M228">
            <v>1868.63</v>
          </cell>
          <cell r="N228">
            <v>2719.57</v>
          </cell>
          <cell r="O228">
            <v>341.52</v>
          </cell>
          <cell r="P228">
            <v>2378.0500000000002</v>
          </cell>
        </row>
        <row r="229">
          <cell r="B229" t="str">
            <v>NILVA GONZAGA DE OLIVEIRA</v>
          </cell>
          <cell r="C229" t="str">
            <v>TÉCNICO (A)</v>
          </cell>
          <cell r="D229">
            <v>5</v>
          </cell>
          <cell r="E229" t="str">
            <v xml:space="preserve">MNSL - MATERNIDADE NSA DE LOURDES </v>
          </cell>
          <cell r="F229" t="str">
            <v>TECNICO (A) DE ENFERMAGEM</v>
          </cell>
          <cell r="G229" t="str">
            <v>N</v>
          </cell>
          <cell r="H229" t="str">
            <v>A</v>
          </cell>
          <cell r="I229">
            <v>0</v>
          </cell>
          <cell r="J229">
            <v>2023</v>
          </cell>
          <cell r="K229">
            <v>11</v>
          </cell>
          <cell r="L229">
            <v>0</v>
          </cell>
          <cell r="M229">
            <v>1868.63</v>
          </cell>
          <cell r="N229">
            <v>2830.44</v>
          </cell>
          <cell r="O229">
            <v>256.98</v>
          </cell>
          <cell r="P229">
            <v>2573.46</v>
          </cell>
        </row>
        <row r="230">
          <cell r="B230" t="str">
            <v>DANIELLE CRUZ SILVA</v>
          </cell>
          <cell r="C230" t="str">
            <v xml:space="preserve">MÉDICO </v>
          </cell>
          <cell r="D230">
            <v>5</v>
          </cell>
          <cell r="E230" t="str">
            <v xml:space="preserve">MNSL - MATERNIDADE NSA DE LOURDES </v>
          </cell>
          <cell r="F230" t="str">
            <v>MEDICO (A) OBSTETRA</v>
          </cell>
          <cell r="G230" t="str">
            <v>N</v>
          </cell>
          <cell r="H230" t="str">
            <v>A</v>
          </cell>
          <cell r="I230">
            <v>0</v>
          </cell>
          <cell r="J230">
            <v>2023</v>
          </cell>
          <cell r="K230">
            <v>11</v>
          </cell>
          <cell r="L230">
            <v>0</v>
          </cell>
          <cell r="M230">
            <v>13686.36</v>
          </cell>
          <cell r="N230">
            <v>14543.76</v>
          </cell>
          <cell r="O230">
            <v>3698.22</v>
          </cell>
          <cell r="P230">
            <v>10845.54</v>
          </cell>
        </row>
        <row r="231">
          <cell r="B231" t="str">
            <v>THATIANY CHRISTINA RODRIGUES IKEDA</v>
          </cell>
          <cell r="C231" t="str">
            <v>COORDENADOR (A)</v>
          </cell>
          <cell r="D231">
            <v>5</v>
          </cell>
          <cell r="E231" t="str">
            <v xml:space="preserve">MNSL - MATERNIDADE NSA DE LOURDES </v>
          </cell>
          <cell r="F231" t="str">
            <v>COORDENADOR (A) DE FISIOTERAPIA</v>
          </cell>
          <cell r="G231" t="str">
            <v>N</v>
          </cell>
          <cell r="H231" t="str">
            <v>F</v>
          </cell>
          <cell r="I231">
            <v>6428.2</v>
          </cell>
          <cell r="J231">
            <v>2023</v>
          </cell>
          <cell r="K231">
            <v>11</v>
          </cell>
          <cell r="L231">
            <v>0</v>
          </cell>
          <cell r="M231">
            <v>2736.27</v>
          </cell>
          <cell r="N231">
            <v>7231.73</v>
          </cell>
          <cell r="O231">
            <v>6540.7</v>
          </cell>
          <cell r="P231">
            <v>691.03</v>
          </cell>
        </row>
        <row r="232">
          <cell r="B232" t="str">
            <v>ROSIMEIRE REGINA TOME</v>
          </cell>
          <cell r="C232" t="str">
            <v>TÉCNICO (A)</v>
          </cell>
          <cell r="D232">
            <v>5</v>
          </cell>
          <cell r="E232" t="str">
            <v xml:space="preserve">MNSL - MATERNIDADE NSA DE LOURDES </v>
          </cell>
          <cell r="F232" t="str">
            <v>TECNICO (A) DE ENFERMAGEM</v>
          </cell>
          <cell r="G232" t="str">
            <v>N</v>
          </cell>
          <cell r="H232" t="str">
            <v>A</v>
          </cell>
          <cell r="I232">
            <v>0</v>
          </cell>
          <cell r="J232">
            <v>2023</v>
          </cell>
          <cell r="K232">
            <v>11</v>
          </cell>
          <cell r="L232">
            <v>0</v>
          </cell>
          <cell r="M232">
            <v>1868.63</v>
          </cell>
          <cell r="N232">
            <v>2483.75</v>
          </cell>
          <cell r="O232">
            <v>315.52999999999997</v>
          </cell>
          <cell r="P232">
            <v>2168.2199999999998</v>
          </cell>
        </row>
        <row r="233">
          <cell r="B233" t="str">
            <v>MARIA DOS REIS SILVA</v>
          </cell>
          <cell r="C233" t="str">
            <v>ASSISTENTE</v>
          </cell>
          <cell r="D233">
            <v>5</v>
          </cell>
          <cell r="E233" t="str">
            <v xml:space="preserve">MNSL - MATERNIDADE NSA DE LOURDES </v>
          </cell>
          <cell r="F233" t="str">
            <v>ASSISTENTE ADMINISTRATIVO</v>
          </cell>
          <cell r="G233" t="str">
            <v>N</v>
          </cell>
          <cell r="H233" t="str">
            <v>A</v>
          </cell>
          <cell r="I233">
            <v>0</v>
          </cell>
          <cell r="J233">
            <v>2023</v>
          </cell>
          <cell r="K233">
            <v>11</v>
          </cell>
          <cell r="L233">
            <v>0</v>
          </cell>
          <cell r="M233">
            <v>1868.63</v>
          </cell>
          <cell r="N233">
            <v>2319.4899999999998</v>
          </cell>
          <cell r="O233">
            <v>301.07</v>
          </cell>
          <cell r="P233">
            <v>2018.42</v>
          </cell>
        </row>
        <row r="234">
          <cell r="B234" t="str">
            <v>LUCIANO GONCALVES IZIDORIO</v>
          </cell>
          <cell r="C234" t="str">
            <v>BIOMÉDICO (A)</v>
          </cell>
          <cell r="D234">
            <v>5</v>
          </cell>
          <cell r="E234" t="str">
            <v xml:space="preserve">MNSL - MATERNIDADE NSA DE LOURDES </v>
          </cell>
          <cell r="F234" t="str">
            <v>BIOMEDICO (A)</v>
          </cell>
          <cell r="G234" t="str">
            <v>N</v>
          </cell>
          <cell r="H234" t="str">
            <v>A</v>
          </cell>
          <cell r="I234">
            <v>0</v>
          </cell>
          <cell r="J234">
            <v>2023</v>
          </cell>
          <cell r="K234">
            <v>11</v>
          </cell>
          <cell r="L234">
            <v>0</v>
          </cell>
          <cell r="M234">
            <v>2919.78</v>
          </cell>
          <cell r="N234">
            <v>5075.5200000000004</v>
          </cell>
          <cell r="O234">
            <v>906.03</v>
          </cell>
          <cell r="P234">
            <v>4169.49</v>
          </cell>
        </row>
        <row r="235">
          <cell r="B235" t="str">
            <v>LELIA KAROLLINE MARINHO DA MOTA MELO</v>
          </cell>
          <cell r="C235" t="str">
            <v>ENFERMEIRO (A)</v>
          </cell>
          <cell r="D235">
            <v>5</v>
          </cell>
          <cell r="E235" t="str">
            <v xml:space="preserve">MNSL - MATERNIDADE NSA DE LOURDES </v>
          </cell>
          <cell r="F235" t="str">
            <v>ENFERMEIRO (A)</v>
          </cell>
          <cell r="G235" t="str">
            <v>N</v>
          </cell>
          <cell r="H235" t="str">
            <v>A</v>
          </cell>
          <cell r="I235">
            <v>0</v>
          </cell>
          <cell r="J235">
            <v>2023</v>
          </cell>
          <cell r="K235">
            <v>11</v>
          </cell>
          <cell r="L235">
            <v>0</v>
          </cell>
          <cell r="M235">
            <v>3085</v>
          </cell>
          <cell r="N235">
            <v>4006.67</v>
          </cell>
          <cell r="O235">
            <v>530.97</v>
          </cell>
          <cell r="P235">
            <v>3475.7</v>
          </cell>
        </row>
        <row r="236">
          <cell r="B236" t="str">
            <v>JULIANA ALVES MEDEIROS RESENDE</v>
          </cell>
          <cell r="C236" t="str">
            <v>ENFERMEIRO (A)</v>
          </cell>
          <cell r="D236">
            <v>5</v>
          </cell>
          <cell r="E236" t="str">
            <v xml:space="preserve">MNSL - MATERNIDADE NSA DE LOURDES </v>
          </cell>
          <cell r="F236" t="str">
            <v>ENFERMEIRO (A)</v>
          </cell>
          <cell r="G236" t="str">
            <v>N</v>
          </cell>
          <cell r="H236" t="str">
            <v>F</v>
          </cell>
          <cell r="I236">
            <v>5933.4</v>
          </cell>
          <cell r="J236">
            <v>2023</v>
          </cell>
          <cell r="K236">
            <v>11</v>
          </cell>
          <cell r="L236">
            <v>0</v>
          </cell>
          <cell r="M236">
            <v>3085</v>
          </cell>
          <cell r="N236">
            <v>7041.8</v>
          </cell>
          <cell r="O236">
            <v>6088.58</v>
          </cell>
          <cell r="P236">
            <v>953.22</v>
          </cell>
        </row>
        <row r="237">
          <cell r="B237" t="str">
            <v>CARMEN SILVA DOS SANTOS</v>
          </cell>
          <cell r="C237" t="str">
            <v>TÉCNICO (A)</v>
          </cell>
          <cell r="D237">
            <v>5</v>
          </cell>
          <cell r="E237" t="str">
            <v xml:space="preserve">MNSL - MATERNIDADE NSA DE LOURDES </v>
          </cell>
          <cell r="F237" t="str">
            <v>TECNICO (A) DE LABORATORIO</v>
          </cell>
          <cell r="G237" t="str">
            <v>N</v>
          </cell>
          <cell r="H237" t="str">
            <v>I</v>
          </cell>
          <cell r="I237">
            <v>0</v>
          </cell>
          <cell r="J237">
            <v>2023</v>
          </cell>
          <cell r="K237">
            <v>11</v>
          </cell>
          <cell r="L237">
            <v>0</v>
          </cell>
          <cell r="M237">
            <v>1762.86</v>
          </cell>
          <cell r="N237">
            <v>0</v>
          </cell>
          <cell r="O237">
            <v>0</v>
          </cell>
          <cell r="P237">
            <v>0</v>
          </cell>
        </row>
        <row r="238">
          <cell r="B238" t="str">
            <v>ANGELA RODRIGUES FERREIRA</v>
          </cell>
          <cell r="C238" t="str">
            <v>ENFERMEIRO (A)</v>
          </cell>
          <cell r="D238">
            <v>5</v>
          </cell>
          <cell r="E238" t="str">
            <v xml:space="preserve">MNSL - MATERNIDADE NSA DE LOURDES </v>
          </cell>
          <cell r="F238" t="str">
            <v>ENFERMEIRO (A)</v>
          </cell>
          <cell r="G238" t="str">
            <v>N</v>
          </cell>
          <cell r="H238" t="str">
            <v>A</v>
          </cell>
          <cell r="I238">
            <v>0</v>
          </cell>
          <cell r="J238">
            <v>2023</v>
          </cell>
          <cell r="K238">
            <v>11</v>
          </cell>
          <cell r="L238">
            <v>0</v>
          </cell>
          <cell r="M238">
            <v>3085</v>
          </cell>
          <cell r="N238">
            <v>3966</v>
          </cell>
          <cell r="O238">
            <v>526.44000000000005</v>
          </cell>
          <cell r="P238">
            <v>3439.56</v>
          </cell>
        </row>
        <row r="239">
          <cell r="B239" t="str">
            <v>AMELIA LEONOR DE FATIMA</v>
          </cell>
          <cell r="C239" t="str">
            <v>TÉCNICO (A)</v>
          </cell>
          <cell r="D239">
            <v>5</v>
          </cell>
          <cell r="E239" t="str">
            <v xml:space="preserve">MNSL - MATERNIDADE NSA DE LOURDES </v>
          </cell>
          <cell r="F239" t="str">
            <v>TECNICO (A) DE ENFERMAGEM</v>
          </cell>
          <cell r="G239" t="str">
            <v>N</v>
          </cell>
          <cell r="H239" t="str">
            <v>F</v>
          </cell>
          <cell r="I239">
            <v>3831.17</v>
          </cell>
          <cell r="J239">
            <v>2023</v>
          </cell>
          <cell r="K239">
            <v>11</v>
          </cell>
          <cell r="L239">
            <v>0</v>
          </cell>
          <cell r="M239">
            <v>1868.63</v>
          </cell>
          <cell r="N239">
            <v>4239.75</v>
          </cell>
          <cell r="O239">
            <v>3880.2</v>
          </cell>
          <cell r="P239">
            <v>359.55</v>
          </cell>
        </row>
        <row r="240">
          <cell r="B240" t="str">
            <v>ALVACIR CANDIDO DOS REIS</v>
          </cell>
          <cell r="C240" t="str">
            <v xml:space="preserve">MÉDICO </v>
          </cell>
          <cell r="D240">
            <v>5</v>
          </cell>
          <cell r="E240" t="str">
            <v xml:space="preserve">MNSL - MATERNIDADE NSA DE LOURDES </v>
          </cell>
          <cell r="F240" t="str">
            <v>MEDICO CLINICO</v>
          </cell>
          <cell r="G240" t="str">
            <v>N</v>
          </cell>
          <cell r="H240" t="str">
            <v>A</v>
          </cell>
          <cell r="I240">
            <v>0</v>
          </cell>
          <cell r="J240">
            <v>2023</v>
          </cell>
          <cell r="K240">
            <v>11</v>
          </cell>
          <cell r="L240">
            <v>0</v>
          </cell>
          <cell r="M240">
            <v>6843.18</v>
          </cell>
          <cell r="N240">
            <v>7654.64</v>
          </cell>
          <cell r="O240">
            <v>1855.85</v>
          </cell>
          <cell r="P240">
            <v>5798.79</v>
          </cell>
        </row>
        <row r="241">
          <cell r="B241" t="str">
            <v>ALICE DE ANDRADE SILVA BRITO</v>
          </cell>
          <cell r="C241" t="str">
            <v>COORDENADOR (A)</v>
          </cell>
          <cell r="D241">
            <v>5</v>
          </cell>
          <cell r="E241" t="str">
            <v xml:space="preserve">MNSL - MATERNIDADE NSA DE LOURDES </v>
          </cell>
          <cell r="F241" t="str">
            <v>COORDENADOR (A) OPERACIONAL</v>
          </cell>
          <cell r="G241" t="str">
            <v>N</v>
          </cell>
          <cell r="H241" t="str">
            <v>A</v>
          </cell>
          <cell r="I241">
            <v>0</v>
          </cell>
          <cell r="J241">
            <v>2023</v>
          </cell>
          <cell r="K241">
            <v>11</v>
          </cell>
          <cell r="L241">
            <v>0</v>
          </cell>
          <cell r="M241">
            <v>2390.6</v>
          </cell>
          <cell r="N241">
            <v>3893.66</v>
          </cell>
          <cell r="O241">
            <v>500.57</v>
          </cell>
          <cell r="P241">
            <v>3393.09</v>
          </cell>
        </row>
        <row r="242">
          <cell r="B242" t="str">
            <v>HELOISA GONCALVES DE CARVALHO JACINTO</v>
          </cell>
          <cell r="C242" t="str">
            <v>ENFERMEIRO (A)</v>
          </cell>
          <cell r="D242">
            <v>5</v>
          </cell>
          <cell r="E242" t="str">
            <v xml:space="preserve">MNSL - MATERNIDADE NSA DE LOURDES </v>
          </cell>
          <cell r="F242" t="str">
            <v>ENFERMEIRO (A)</v>
          </cell>
          <cell r="G242" t="str">
            <v>N</v>
          </cell>
          <cell r="H242" t="str">
            <v>A</v>
          </cell>
          <cell r="I242">
            <v>0</v>
          </cell>
          <cell r="J242">
            <v>2023</v>
          </cell>
          <cell r="K242">
            <v>11</v>
          </cell>
          <cell r="L242">
            <v>0</v>
          </cell>
          <cell r="M242">
            <v>3085</v>
          </cell>
          <cell r="N242">
            <v>3966</v>
          </cell>
          <cell r="O242">
            <v>526.44000000000005</v>
          </cell>
          <cell r="P242">
            <v>3439.56</v>
          </cell>
        </row>
        <row r="243">
          <cell r="B243" t="str">
            <v>HELENA PEREIRA FLORES</v>
          </cell>
          <cell r="C243" t="str">
            <v>LÍDER</v>
          </cell>
          <cell r="D243">
            <v>5</v>
          </cell>
          <cell r="E243" t="str">
            <v xml:space="preserve">MNSL - MATERNIDADE NSA DE LOURDES </v>
          </cell>
          <cell r="F243" t="str">
            <v>LIDER DE HIGIENIZACAO</v>
          </cell>
          <cell r="G243" t="str">
            <v>N</v>
          </cell>
          <cell r="H243" t="str">
            <v>A</v>
          </cell>
          <cell r="I243">
            <v>0</v>
          </cell>
          <cell r="J243">
            <v>2023</v>
          </cell>
          <cell r="K243">
            <v>11</v>
          </cell>
          <cell r="L243">
            <v>0</v>
          </cell>
          <cell r="M243">
            <v>1868.63</v>
          </cell>
          <cell r="N243">
            <v>2319.4899999999998</v>
          </cell>
          <cell r="O243">
            <v>301.07</v>
          </cell>
          <cell r="P243">
            <v>2018.42</v>
          </cell>
        </row>
        <row r="244">
          <cell r="B244" t="str">
            <v>ANTONIA LEILIANA BRITO DO NASCIMENTO</v>
          </cell>
          <cell r="C244" t="str">
            <v>TÉCNICO (A)</v>
          </cell>
          <cell r="D244">
            <v>5</v>
          </cell>
          <cell r="E244" t="str">
            <v xml:space="preserve">MNSL - MATERNIDADE NSA DE LOURDES </v>
          </cell>
          <cell r="F244" t="str">
            <v>TECNICO (A) DE ENFERMAGEM</v>
          </cell>
          <cell r="G244" t="str">
            <v>N</v>
          </cell>
          <cell r="H244" t="str">
            <v>A</v>
          </cell>
          <cell r="I244">
            <v>0</v>
          </cell>
          <cell r="J244">
            <v>2023</v>
          </cell>
          <cell r="K244">
            <v>11</v>
          </cell>
          <cell r="L244">
            <v>0</v>
          </cell>
          <cell r="M244">
            <v>1868.63</v>
          </cell>
          <cell r="N244">
            <v>2681.01</v>
          </cell>
          <cell r="O244">
            <v>224.77</v>
          </cell>
          <cell r="P244">
            <v>2456.2399999999998</v>
          </cell>
        </row>
        <row r="245">
          <cell r="B245" t="str">
            <v>JACKELINE CARNEIRO DA ROCHA</v>
          </cell>
          <cell r="C245" t="str">
            <v>FISIOTERAPEUTA</v>
          </cell>
          <cell r="D245">
            <v>5</v>
          </cell>
          <cell r="E245" t="str">
            <v xml:space="preserve">MNSL - MATERNIDADE NSA DE LOURDES </v>
          </cell>
          <cell r="F245" t="str">
            <v>FISIOTERAPEUTA</v>
          </cell>
          <cell r="G245" t="str">
            <v>N</v>
          </cell>
          <cell r="H245" t="str">
            <v>A</v>
          </cell>
          <cell r="I245">
            <v>0</v>
          </cell>
          <cell r="J245">
            <v>2023</v>
          </cell>
          <cell r="K245">
            <v>11</v>
          </cell>
          <cell r="L245">
            <v>0</v>
          </cell>
          <cell r="M245">
            <v>2736.27</v>
          </cell>
          <cell r="N245">
            <v>4271.05</v>
          </cell>
          <cell r="O245">
            <v>614.9</v>
          </cell>
          <cell r="P245">
            <v>3656.15</v>
          </cell>
        </row>
        <row r="246">
          <cell r="B246" t="str">
            <v>LUTIELLY IDELFONSO DA SILVA</v>
          </cell>
          <cell r="C246" t="str">
            <v>TÉCNICO (A)</v>
          </cell>
          <cell r="D246">
            <v>5</v>
          </cell>
          <cell r="E246" t="str">
            <v xml:space="preserve">MNSL - MATERNIDADE NSA DE LOURDES </v>
          </cell>
          <cell r="F246" t="str">
            <v>TECNICO (A) DE ENFERMAGEM</v>
          </cell>
          <cell r="G246" t="str">
            <v>N</v>
          </cell>
          <cell r="H246" t="str">
            <v>A</v>
          </cell>
          <cell r="I246">
            <v>0</v>
          </cell>
          <cell r="J246">
            <v>2023</v>
          </cell>
          <cell r="K246">
            <v>11</v>
          </cell>
          <cell r="L246">
            <v>0</v>
          </cell>
          <cell r="M246">
            <v>1868.63</v>
          </cell>
          <cell r="N246">
            <v>2451.4899999999998</v>
          </cell>
          <cell r="O246">
            <v>220.83</v>
          </cell>
          <cell r="P246">
            <v>2230.66</v>
          </cell>
        </row>
        <row r="247">
          <cell r="B247" t="str">
            <v>NIUVA DUARTE MONTEIRO</v>
          </cell>
          <cell r="C247" t="str">
            <v>TÉCNICO (A)</v>
          </cell>
          <cell r="D247">
            <v>5</v>
          </cell>
          <cell r="E247" t="str">
            <v xml:space="preserve">MNSL - MATERNIDADE NSA DE LOURDES </v>
          </cell>
          <cell r="F247" t="str">
            <v>TECNICO (A) DE ENFERMAGEM</v>
          </cell>
          <cell r="G247" t="str">
            <v>N</v>
          </cell>
          <cell r="H247" t="str">
            <v>A</v>
          </cell>
          <cell r="I247">
            <v>0</v>
          </cell>
          <cell r="J247">
            <v>2023</v>
          </cell>
          <cell r="K247">
            <v>11</v>
          </cell>
          <cell r="L247">
            <v>0</v>
          </cell>
          <cell r="M247">
            <v>1868.63</v>
          </cell>
          <cell r="N247">
            <v>2588.52</v>
          </cell>
          <cell r="O247">
            <v>213.67</v>
          </cell>
          <cell r="P247">
            <v>2374.85</v>
          </cell>
        </row>
        <row r="248">
          <cell r="B248" t="str">
            <v>LUZINETE MARIA DE SOUSA</v>
          </cell>
          <cell r="C248" t="str">
            <v>TÉCNICO (A)</v>
          </cell>
          <cell r="D248">
            <v>5</v>
          </cell>
          <cell r="E248" t="str">
            <v xml:space="preserve">MNSL - MATERNIDADE NSA DE LOURDES </v>
          </cell>
          <cell r="F248" t="str">
            <v>TECNICO (A) DE ENFERMAGEM</v>
          </cell>
          <cell r="G248" t="str">
            <v>N</v>
          </cell>
          <cell r="H248" t="str">
            <v>A</v>
          </cell>
          <cell r="I248">
            <v>0</v>
          </cell>
          <cell r="J248">
            <v>2023</v>
          </cell>
          <cell r="K248">
            <v>11</v>
          </cell>
          <cell r="L248">
            <v>0</v>
          </cell>
          <cell r="M248">
            <v>1868.63</v>
          </cell>
          <cell r="N248">
            <v>2451.4899999999998</v>
          </cell>
          <cell r="O248">
            <v>312.63</v>
          </cell>
          <cell r="P248">
            <v>2138.86</v>
          </cell>
        </row>
        <row r="249">
          <cell r="B249" t="str">
            <v>LOURDES MARIA DE PAULA SANTOS</v>
          </cell>
          <cell r="C249" t="str">
            <v>COORDENADOR (A)</v>
          </cell>
          <cell r="D249">
            <v>5</v>
          </cell>
          <cell r="E249" t="str">
            <v xml:space="preserve">MNSL - MATERNIDADE NSA DE LOURDES </v>
          </cell>
          <cell r="F249" t="str">
            <v>COORDENADOR (A) DE SERVICO SOCIAL</v>
          </cell>
          <cell r="G249" t="str">
            <v>N</v>
          </cell>
          <cell r="H249" t="str">
            <v>A</v>
          </cell>
          <cell r="I249">
            <v>3134.11</v>
          </cell>
          <cell r="J249">
            <v>2023</v>
          </cell>
          <cell r="K249">
            <v>11</v>
          </cell>
          <cell r="L249">
            <v>0</v>
          </cell>
          <cell r="M249">
            <v>2884.69</v>
          </cell>
          <cell r="N249">
            <v>5484.7</v>
          </cell>
          <cell r="O249">
            <v>3448.73</v>
          </cell>
          <cell r="P249">
            <v>2035.97</v>
          </cell>
        </row>
        <row r="250">
          <cell r="B250" t="str">
            <v>LEYLA CAROLINA CAETANO DA SILVA</v>
          </cell>
          <cell r="C250" t="str">
            <v>ENFERMEIRO (A)</v>
          </cell>
          <cell r="D250">
            <v>5</v>
          </cell>
          <cell r="E250" t="str">
            <v xml:space="preserve">MNSL - MATERNIDADE NSA DE LOURDES </v>
          </cell>
          <cell r="F250" t="str">
            <v>ENFERMEIRO (A)</v>
          </cell>
          <cell r="G250" t="str">
            <v>N</v>
          </cell>
          <cell r="H250" t="str">
            <v>A</v>
          </cell>
          <cell r="I250">
            <v>0</v>
          </cell>
          <cell r="J250">
            <v>2023</v>
          </cell>
          <cell r="K250">
            <v>11</v>
          </cell>
          <cell r="L250">
            <v>0</v>
          </cell>
          <cell r="M250">
            <v>3085</v>
          </cell>
          <cell r="N250">
            <v>3966</v>
          </cell>
          <cell r="O250">
            <v>520.03</v>
          </cell>
          <cell r="P250">
            <v>3445.97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JOSE DIEGO RODRIGUES DE AQUINO</v>
          </cell>
          <cell r="C2" t="str">
            <v>MAQUEIRO</v>
          </cell>
          <cell r="D2">
            <v>5</v>
          </cell>
          <cell r="E2" t="str">
            <v xml:space="preserve">MNSL - MATERNIDADE NSA DE LOURDES </v>
          </cell>
          <cell r="F2" t="str">
            <v>MAQUEIRO (A)</v>
          </cell>
          <cell r="G2" t="str">
            <v>N</v>
          </cell>
          <cell r="H2" t="str">
            <v>A</v>
          </cell>
          <cell r="I2">
            <v>0</v>
          </cell>
          <cell r="J2">
            <v>2023</v>
          </cell>
          <cell r="K2">
            <v>11</v>
          </cell>
          <cell r="L2">
            <v>68.78</v>
          </cell>
          <cell r="M2">
            <v>1320.6</v>
          </cell>
          <cell r="N2">
            <v>68.78</v>
          </cell>
          <cell r="O2">
            <v>0</v>
          </cell>
          <cell r="P2">
            <v>68.78</v>
          </cell>
        </row>
        <row r="3">
          <cell r="B3" t="str">
            <v>LAINARA PERILIM GOMES MORAES</v>
          </cell>
          <cell r="C3" t="str">
            <v>AUXILIAR</v>
          </cell>
          <cell r="D3">
            <v>5</v>
          </cell>
          <cell r="E3" t="str">
            <v xml:space="preserve">MNSL - MATERNIDADE NSA DE LOURDES </v>
          </cell>
          <cell r="F3" t="str">
            <v>AUXILIAR DE SERVICOS GERAIS</v>
          </cell>
          <cell r="G3" t="str">
            <v>N</v>
          </cell>
          <cell r="H3" t="str">
            <v>A</v>
          </cell>
          <cell r="I3">
            <v>0</v>
          </cell>
          <cell r="J3">
            <v>2023</v>
          </cell>
          <cell r="K3">
            <v>11</v>
          </cell>
          <cell r="L3">
            <v>68.78</v>
          </cell>
          <cell r="M3">
            <v>1320.6</v>
          </cell>
          <cell r="N3">
            <v>68.78</v>
          </cell>
          <cell r="O3">
            <v>0</v>
          </cell>
          <cell r="P3">
            <v>68.78</v>
          </cell>
        </row>
        <row r="4">
          <cell r="B4" t="str">
            <v>LUCINETE BARBOSA DA SILVA</v>
          </cell>
          <cell r="C4" t="str">
            <v>AUXILIAR</v>
          </cell>
          <cell r="D4">
            <v>5</v>
          </cell>
          <cell r="E4" t="str">
            <v xml:space="preserve">MNSL - MATERNIDADE NSA DE LOURDES </v>
          </cell>
          <cell r="F4" t="str">
            <v>AUXILIAR DE SERVICOS GERAIS</v>
          </cell>
          <cell r="G4" t="str">
            <v>N</v>
          </cell>
          <cell r="H4" t="str">
            <v>A</v>
          </cell>
          <cell r="I4">
            <v>0</v>
          </cell>
          <cell r="J4">
            <v>2023</v>
          </cell>
          <cell r="K4">
            <v>11</v>
          </cell>
          <cell r="L4">
            <v>68.78</v>
          </cell>
          <cell r="M4">
            <v>1320.6</v>
          </cell>
          <cell r="N4">
            <v>68.78</v>
          </cell>
          <cell r="O4">
            <v>0</v>
          </cell>
          <cell r="P4">
            <v>68.78</v>
          </cell>
        </row>
        <row r="5">
          <cell r="B5" t="str">
            <v>VANESSA MODENA</v>
          </cell>
          <cell r="C5" t="str">
            <v>FISIOTERAPEUTA</v>
          </cell>
          <cell r="D5">
            <v>5</v>
          </cell>
          <cell r="E5" t="str">
            <v xml:space="preserve">MNSL - MATERNIDADE NSA DE LOURDES </v>
          </cell>
          <cell r="F5" t="str">
            <v>FISIOTERAPEUTA</v>
          </cell>
          <cell r="G5" t="str">
            <v>N</v>
          </cell>
          <cell r="H5" t="str">
            <v>A</v>
          </cell>
          <cell r="I5">
            <v>0</v>
          </cell>
          <cell r="J5">
            <v>2023</v>
          </cell>
          <cell r="K5">
            <v>11</v>
          </cell>
          <cell r="L5">
            <v>130.71</v>
          </cell>
          <cell r="M5">
            <v>2736.27</v>
          </cell>
          <cell r="N5">
            <v>130.71</v>
          </cell>
          <cell r="O5">
            <v>0</v>
          </cell>
          <cell r="P5">
            <v>130.71</v>
          </cell>
        </row>
        <row r="6">
          <cell r="B6" t="str">
            <v>JULIANA DE JESUS MEIRA</v>
          </cell>
          <cell r="C6" t="str">
            <v>AUXILIAR</v>
          </cell>
          <cell r="D6">
            <v>5</v>
          </cell>
          <cell r="E6" t="str">
            <v xml:space="preserve">MNSL - MATERNIDADE NSA DE LOURDES </v>
          </cell>
          <cell r="F6" t="str">
            <v>AUXILIAR DE SERVICOS GERAIS</v>
          </cell>
          <cell r="G6" t="str">
            <v>N</v>
          </cell>
          <cell r="H6" t="str">
            <v>A</v>
          </cell>
          <cell r="I6">
            <v>0</v>
          </cell>
          <cell r="J6">
            <v>2023</v>
          </cell>
          <cell r="K6">
            <v>11</v>
          </cell>
          <cell r="L6">
            <v>68.78</v>
          </cell>
          <cell r="M6">
            <v>1320.6</v>
          </cell>
          <cell r="N6">
            <v>68.78</v>
          </cell>
          <cell r="O6">
            <v>0</v>
          </cell>
          <cell r="P6">
            <v>68.78</v>
          </cell>
        </row>
        <row r="7">
          <cell r="B7" t="str">
            <v>DIEGO DOS SANTOS MARTINS</v>
          </cell>
          <cell r="C7" t="str">
            <v>MAQUEIRO</v>
          </cell>
          <cell r="D7">
            <v>5</v>
          </cell>
          <cell r="E7" t="str">
            <v xml:space="preserve">MNSL - MATERNIDADE NSA DE LOURDES </v>
          </cell>
          <cell r="F7" t="str">
            <v>MAQUEIRO (A)</v>
          </cell>
          <cell r="G7" t="str">
            <v>N</v>
          </cell>
          <cell r="H7" t="str">
            <v>A</v>
          </cell>
          <cell r="I7">
            <v>0</v>
          </cell>
          <cell r="J7">
            <v>2023</v>
          </cell>
          <cell r="K7">
            <v>11</v>
          </cell>
          <cell r="L7">
            <v>68.78</v>
          </cell>
          <cell r="M7">
            <v>1320.6</v>
          </cell>
          <cell r="N7">
            <v>68.78</v>
          </cell>
          <cell r="O7">
            <v>0</v>
          </cell>
          <cell r="P7">
            <v>68.78</v>
          </cell>
        </row>
        <row r="8">
          <cell r="B8" t="str">
            <v>ADRIANA BATISTA LIMA</v>
          </cell>
          <cell r="C8" t="str">
            <v>AUXILIAR</v>
          </cell>
          <cell r="D8">
            <v>5</v>
          </cell>
          <cell r="E8" t="str">
            <v xml:space="preserve">MNSL - MATERNIDADE NSA DE LOURDES </v>
          </cell>
          <cell r="F8" t="str">
            <v>AUXILIAR DE FARMACIA</v>
          </cell>
          <cell r="G8" t="str">
            <v>N</v>
          </cell>
          <cell r="H8" t="str">
            <v>A</v>
          </cell>
          <cell r="I8">
            <v>0</v>
          </cell>
          <cell r="J8">
            <v>2023</v>
          </cell>
          <cell r="K8">
            <v>11</v>
          </cell>
          <cell r="L8">
            <v>85.32</v>
          </cell>
          <cell r="M8">
            <v>1698.74</v>
          </cell>
          <cell r="N8">
            <v>85.32</v>
          </cell>
          <cell r="O8">
            <v>0</v>
          </cell>
          <cell r="P8">
            <v>85.32</v>
          </cell>
        </row>
        <row r="9">
          <cell r="B9" t="str">
            <v>EDJANE APARECIDA PEREIRA</v>
          </cell>
          <cell r="C9" t="str">
            <v>TÉCNICO (A)</v>
          </cell>
          <cell r="D9">
            <v>5</v>
          </cell>
          <cell r="E9" t="str">
            <v xml:space="preserve">MNSL - MATERNIDADE NSA DE LOURDES </v>
          </cell>
          <cell r="F9" t="str">
            <v>TECNICO (A) DE RADIOLOGIA</v>
          </cell>
          <cell r="G9" t="str">
            <v>N</v>
          </cell>
          <cell r="H9" t="str">
            <v>A</v>
          </cell>
          <cell r="I9">
            <v>0</v>
          </cell>
          <cell r="J9">
            <v>2023</v>
          </cell>
          <cell r="K9">
            <v>11</v>
          </cell>
          <cell r="L9">
            <v>117.69</v>
          </cell>
          <cell r="M9">
            <v>2824.64</v>
          </cell>
          <cell r="N9">
            <v>117.69</v>
          </cell>
          <cell r="O9">
            <v>0</v>
          </cell>
          <cell r="P9">
            <v>117.69</v>
          </cell>
        </row>
        <row r="10">
          <cell r="B10" t="str">
            <v>MARIA EDUARDA ASSIS COSTA CARVALHO</v>
          </cell>
          <cell r="C10" t="str">
            <v>ASSISTENTE</v>
          </cell>
          <cell r="D10">
            <v>5</v>
          </cell>
          <cell r="E10" t="str">
            <v xml:space="preserve">MNSL - MATERNIDADE NSA DE LOURDES </v>
          </cell>
          <cell r="F10" t="str">
            <v>ASSISTENTE ADMINISTRATIVO</v>
          </cell>
          <cell r="G10" t="str">
            <v>N</v>
          </cell>
          <cell r="H10" t="str">
            <v>A</v>
          </cell>
          <cell r="I10">
            <v>0</v>
          </cell>
          <cell r="J10">
            <v>2023</v>
          </cell>
          <cell r="K10">
            <v>11</v>
          </cell>
          <cell r="L10">
            <v>185.51</v>
          </cell>
          <cell r="M10">
            <v>1868.63</v>
          </cell>
          <cell r="N10">
            <v>185.51</v>
          </cell>
          <cell r="O10">
            <v>0</v>
          </cell>
          <cell r="P10">
            <v>185.51</v>
          </cell>
        </row>
        <row r="11">
          <cell r="B11" t="str">
            <v>AILTON JOSE MERI EKUREU</v>
          </cell>
          <cell r="C11" t="str">
            <v>MAQUEIRO</v>
          </cell>
          <cell r="D11">
            <v>5</v>
          </cell>
          <cell r="E11" t="str">
            <v xml:space="preserve">MNSL - MATERNIDADE NSA DE LOURDES </v>
          </cell>
          <cell r="F11" t="str">
            <v>MAQUEIRO (A)</v>
          </cell>
          <cell r="G11" t="str">
            <v>N</v>
          </cell>
          <cell r="H11" t="str">
            <v>A</v>
          </cell>
          <cell r="I11">
            <v>0</v>
          </cell>
          <cell r="J11">
            <v>2023</v>
          </cell>
          <cell r="K11">
            <v>11</v>
          </cell>
          <cell r="L11">
            <v>137.55000000000001</v>
          </cell>
          <cell r="M11">
            <v>1320.6</v>
          </cell>
          <cell r="N11">
            <v>137.55000000000001</v>
          </cell>
          <cell r="O11">
            <v>0</v>
          </cell>
          <cell r="P11">
            <v>137.55000000000001</v>
          </cell>
        </row>
        <row r="12">
          <cell r="B12" t="str">
            <v>HELLEM FIGUEIRA DE ALENCAR</v>
          </cell>
          <cell r="C12" t="str">
            <v>ENFERMEIRO (A)</v>
          </cell>
          <cell r="D12">
            <v>5</v>
          </cell>
          <cell r="E12" t="str">
            <v xml:space="preserve">MNSL - MATERNIDADE NSA DE LOURDES </v>
          </cell>
          <cell r="F12" t="str">
            <v>ENFERMEIRO (A)</v>
          </cell>
          <cell r="G12" t="str">
            <v>N</v>
          </cell>
          <cell r="H12" t="str">
            <v>A</v>
          </cell>
          <cell r="I12">
            <v>0</v>
          </cell>
          <cell r="J12">
            <v>2023</v>
          </cell>
          <cell r="K12">
            <v>11</v>
          </cell>
          <cell r="L12">
            <v>291.94</v>
          </cell>
          <cell r="M12">
            <v>3085</v>
          </cell>
          <cell r="N12">
            <v>291.94</v>
          </cell>
          <cell r="O12">
            <v>0</v>
          </cell>
          <cell r="P12">
            <v>291.94</v>
          </cell>
        </row>
        <row r="13">
          <cell r="B13" t="str">
            <v>NAIENY ALVES DE OLIVEIRA</v>
          </cell>
          <cell r="C13" t="str">
            <v>AUXILIAR</v>
          </cell>
          <cell r="D13">
            <v>5</v>
          </cell>
          <cell r="E13" t="str">
            <v xml:space="preserve">MNSL - MATERNIDADE NSA DE LOURDES </v>
          </cell>
          <cell r="F13" t="str">
            <v>AUXILIAR DE SERVICOS GERAIS</v>
          </cell>
          <cell r="G13" t="str">
            <v>N</v>
          </cell>
          <cell r="H13" t="str">
            <v>A</v>
          </cell>
          <cell r="I13">
            <v>0</v>
          </cell>
          <cell r="J13">
            <v>2023</v>
          </cell>
          <cell r="K13">
            <v>11</v>
          </cell>
          <cell r="L13">
            <v>137.55000000000001</v>
          </cell>
          <cell r="M13">
            <v>1320.6</v>
          </cell>
          <cell r="N13">
            <v>137.55000000000001</v>
          </cell>
          <cell r="O13">
            <v>0</v>
          </cell>
          <cell r="P13">
            <v>137.55000000000001</v>
          </cell>
        </row>
        <row r="14">
          <cell r="B14" t="str">
            <v>EDUARDA ALVES DE SOUZA</v>
          </cell>
          <cell r="C14" t="str">
            <v>AUXILIAR</v>
          </cell>
          <cell r="D14">
            <v>5</v>
          </cell>
          <cell r="E14" t="str">
            <v xml:space="preserve">MNSL - MATERNIDADE NSA DE LOURDES </v>
          </cell>
          <cell r="F14" t="str">
            <v>AUXILIAR ADMINISTRATIVO</v>
          </cell>
          <cell r="G14" t="str">
            <v>N</v>
          </cell>
          <cell r="H14" t="str">
            <v>A</v>
          </cell>
          <cell r="I14">
            <v>0</v>
          </cell>
          <cell r="J14">
            <v>2023</v>
          </cell>
          <cell r="K14">
            <v>11</v>
          </cell>
          <cell r="L14">
            <v>235.57</v>
          </cell>
          <cell r="M14">
            <v>1794.79</v>
          </cell>
          <cell r="N14">
            <v>235.57</v>
          </cell>
          <cell r="O14">
            <v>0</v>
          </cell>
          <cell r="P14">
            <v>235.57</v>
          </cell>
        </row>
        <row r="15">
          <cell r="B15" t="str">
            <v>RAI DANTAS DE SOUSA</v>
          </cell>
          <cell r="C15" t="str">
            <v>MAQUEIRO</v>
          </cell>
          <cell r="D15">
            <v>5</v>
          </cell>
          <cell r="E15" t="str">
            <v xml:space="preserve">MNSL - MATERNIDADE NSA DE LOURDES </v>
          </cell>
          <cell r="F15" t="str">
            <v>MAQUEIRO (A)</v>
          </cell>
          <cell r="G15" t="str">
            <v>N</v>
          </cell>
          <cell r="H15" t="str">
            <v>A</v>
          </cell>
          <cell r="I15">
            <v>0</v>
          </cell>
          <cell r="J15">
            <v>2023</v>
          </cell>
          <cell r="K15">
            <v>11</v>
          </cell>
          <cell r="L15">
            <v>206.33</v>
          </cell>
          <cell r="M15">
            <v>1320.6</v>
          </cell>
          <cell r="N15">
            <v>206.33</v>
          </cell>
          <cell r="O15">
            <v>0</v>
          </cell>
          <cell r="P15">
            <v>206.33</v>
          </cell>
        </row>
        <row r="16">
          <cell r="B16" t="str">
            <v>KESSIA MAELYM DE OLIVEIRA APOLARO</v>
          </cell>
          <cell r="C16" t="str">
            <v>FISIOTERAPEUTA</v>
          </cell>
          <cell r="D16">
            <v>5</v>
          </cell>
          <cell r="E16" t="str">
            <v xml:space="preserve">MNSL - MATERNIDADE NSA DE LOURDES </v>
          </cell>
          <cell r="F16" t="str">
            <v>FISIOTERAPEUTA</v>
          </cell>
          <cell r="G16" t="str">
            <v>N</v>
          </cell>
          <cell r="H16" t="str">
            <v>A</v>
          </cell>
          <cell r="I16">
            <v>0</v>
          </cell>
          <cell r="J16">
            <v>2023</v>
          </cell>
          <cell r="K16">
            <v>11</v>
          </cell>
          <cell r="L16">
            <v>392.14</v>
          </cell>
          <cell r="M16">
            <v>2736.27</v>
          </cell>
          <cell r="N16">
            <v>392.14</v>
          </cell>
          <cell r="O16">
            <v>0</v>
          </cell>
          <cell r="P16">
            <v>392.14</v>
          </cell>
        </row>
        <row r="17">
          <cell r="B17" t="str">
            <v>KARINE SOUZA REGO</v>
          </cell>
          <cell r="C17" t="str">
            <v>ASSISTENTE</v>
          </cell>
          <cell r="D17">
            <v>5</v>
          </cell>
          <cell r="E17" t="str">
            <v xml:space="preserve">MNSL - MATERNIDADE NSA DE LOURDES </v>
          </cell>
          <cell r="F17" t="str">
            <v>ASSISTENTE ADMINISTRATIVO</v>
          </cell>
          <cell r="G17" t="str">
            <v>N</v>
          </cell>
          <cell r="H17" t="str">
            <v>A</v>
          </cell>
          <cell r="I17">
            <v>0</v>
          </cell>
          <cell r="J17">
            <v>2023</v>
          </cell>
          <cell r="K17">
            <v>11</v>
          </cell>
          <cell r="L17">
            <v>278.26</v>
          </cell>
          <cell r="M17">
            <v>1868.63</v>
          </cell>
          <cell r="N17">
            <v>278.26</v>
          </cell>
          <cell r="O17">
            <v>0</v>
          </cell>
          <cell r="P17">
            <v>278.26</v>
          </cell>
        </row>
        <row r="18">
          <cell r="B18" t="str">
            <v>SONIA LIMA TEIXEIRA</v>
          </cell>
          <cell r="C18" t="str">
            <v>TÉCNICO (A)</v>
          </cell>
          <cell r="D18">
            <v>5</v>
          </cell>
          <cell r="E18" t="str">
            <v xml:space="preserve">MNSL - MATERNIDADE NSA DE LOURDES </v>
          </cell>
          <cell r="F18" t="str">
            <v>TECNICO (A) DE SEGURANCA DO TRABALHO</v>
          </cell>
          <cell r="G18" t="str">
            <v>N</v>
          </cell>
          <cell r="H18" t="str">
            <v>A</v>
          </cell>
          <cell r="I18">
            <v>0</v>
          </cell>
          <cell r="J18">
            <v>2023</v>
          </cell>
          <cell r="K18">
            <v>11</v>
          </cell>
          <cell r="L18">
            <v>367.44</v>
          </cell>
          <cell r="M18">
            <v>2548.14</v>
          </cell>
          <cell r="N18">
            <v>367.44</v>
          </cell>
          <cell r="O18">
            <v>0</v>
          </cell>
          <cell r="P18">
            <v>367.44</v>
          </cell>
        </row>
        <row r="19">
          <cell r="B19" t="str">
            <v>LUCIENE ROBERTO DA SILVA</v>
          </cell>
          <cell r="C19" t="str">
            <v>AUXILIAR</v>
          </cell>
          <cell r="D19">
            <v>5</v>
          </cell>
          <cell r="E19" t="str">
            <v xml:space="preserve">MNSL - MATERNIDADE NSA DE LOURDES </v>
          </cell>
          <cell r="F19" t="str">
            <v>AUXILIAR DE SERVICOS GERAIS</v>
          </cell>
          <cell r="G19" t="str">
            <v>N</v>
          </cell>
          <cell r="H19" t="str">
            <v>A</v>
          </cell>
          <cell r="I19">
            <v>0</v>
          </cell>
          <cell r="J19">
            <v>2023</v>
          </cell>
          <cell r="K19">
            <v>11</v>
          </cell>
          <cell r="L19">
            <v>206.33</v>
          </cell>
          <cell r="M19">
            <v>1320.6</v>
          </cell>
          <cell r="N19">
            <v>206.33</v>
          </cell>
          <cell r="O19">
            <v>0</v>
          </cell>
          <cell r="P19">
            <v>206.33</v>
          </cell>
        </row>
        <row r="20">
          <cell r="B20" t="str">
            <v>AMANDA BATISTA DA SILVA</v>
          </cell>
          <cell r="C20" t="str">
            <v>AUXILIAR</v>
          </cell>
          <cell r="D20">
            <v>5</v>
          </cell>
          <cell r="E20" t="str">
            <v xml:space="preserve">MNSL - MATERNIDADE NSA DE LOURDES </v>
          </cell>
          <cell r="F20" t="str">
            <v>AUXILIAR DE FARMACIA</v>
          </cell>
          <cell r="G20" t="str">
            <v>N</v>
          </cell>
          <cell r="H20" t="str">
            <v>A</v>
          </cell>
          <cell r="I20">
            <v>0</v>
          </cell>
          <cell r="J20">
            <v>2023</v>
          </cell>
          <cell r="K20">
            <v>11</v>
          </cell>
          <cell r="L20">
            <v>255.96</v>
          </cell>
          <cell r="M20">
            <v>1698.74</v>
          </cell>
          <cell r="N20">
            <v>255.96</v>
          </cell>
          <cell r="O20">
            <v>0</v>
          </cell>
          <cell r="P20">
            <v>255.96</v>
          </cell>
        </row>
        <row r="21">
          <cell r="B21" t="str">
            <v>MARCIA MORAES DA SILVA SANTOS</v>
          </cell>
          <cell r="C21" t="str">
            <v>TÉCNICO (A)</v>
          </cell>
          <cell r="D21">
            <v>5</v>
          </cell>
          <cell r="E21" t="str">
            <v xml:space="preserve">MNSL - MATERNIDADE NSA DE LOURDES </v>
          </cell>
          <cell r="F21" t="str">
            <v>TECNICO (A) DE ENFERMAGEM</v>
          </cell>
          <cell r="G21" t="str">
            <v>N</v>
          </cell>
          <cell r="H21" t="str">
            <v>A</v>
          </cell>
          <cell r="I21">
            <v>0</v>
          </cell>
          <cell r="J21">
            <v>2023</v>
          </cell>
          <cell r="K21">
            <v>11</v>
          </cell>
          <cell r="L21">
            <v>278.26</v>
          </cell>
          <cell r="M21">
            <v>1868.63</v>
          </cell>
          <cell r="N21">
            <v>278.26</v>
          </cell>
          <cell r="O21">
            <v>0</v>
          </cell>
          <cell r="P21">
            <v>278.26</v>
          </cell>
        </row>
        <row r="22">
          <cell r="B22" t="str">
            <v>JONATAS DE OLIVEIRA SOARES</v>
          </cell>
          <cell r="C22" t="str">
            <v xml:space="preserve">MÉDICO </v>
          </cell>
          <cell r="D22">
            <v>5</v>
          </cell>
          <cell r="E22" t="str">
            <v xml:space="preserve">MNSL - MATERNIDADE NSA DE LOURDES </v>
          </cell>
          <cell r="F22" t="str">
            <v>MEDICO (A) OBSTETRA</v>
          </cell>
          <cell r="G22" t="str">
            <v>N</v>
          </cell>
          <cell r="H22" t="str">
            <v>A</v>
          </cell>
          <cell r="I22">
            <v>0</v>
          </cell>
          <cell r="J22">
            <v>2023</v>
          </cell>
          <cell r="K22">
            <v>11</v>
          </cell>
          <cell r="L22">
            <v>1316.1</v>
          </cell>
          <cell r="M22">
            <v>10264.77</v>
          </cell>
          <cell r="N22">
            <v>1316.1</v>
          </cell>
          <cell r="O22">
            <v>0</v>
          </cell>
          <cell r="P22">
            <v>1316.1</v>
          </cell>
        </row>
        <row r="23">
          <cell r="B23" t="str">
            <v>JULIO CESAR GONÇALVES DA SILVA</v>
          </cell>
          <cell r="C23" t="str">
            <v>TÉCNICO (A)</v>
          </cell>
          <cell r="D23">
            <v>5</v>
          </cell>
          <cell r="E23" t="str">
            <v xml:space="preserve">MNSL - MATERNIDADE NSA DE LOURDES </v>
          </cell>
          <cell r="F23" t="str">
            <v>TECNICO (A) DE ENFERMAGEM</v>
          </cell>
          <cell r="G23" t="str">
            <v>N</v>
          </cell>
          <cell r="H23" t="str">
            <v>A</v>
          </cell>
          <cell r="I23">
            <v>0</v>
          </cell>
          <cell r="J23">
            <v>2023</v>
          </cell>
          <cell r="K23">
            <v>11</v>
          </cell>
          <cell r="L23">
            <v>371.01</v>
          </cell>
          <cell r="M23">
            <v>1868.63</v>
          </cell>
          <cell r="N23">
            <v>371.01</v>
          </cell>
          <cell r="O23">
            <v>0</v>
          </cell>
          <cell r="P23">
            <v>371.01</v>
          </cell>
        </row>
        <row r="24">
          <cell r="B24" t="str">
            <v>VANUSA MACHADO MIRANDA</v>
          </cell>
          <cell r="C24" t="str">
            <v>AUXILIAR</v>
          </cell>
          <cell r="D24">
            <v>5</v>
          </cell>
          <cell r="E24" t="str">
            <v xml:space="preserve">MNSL - MATERNIDADE NSA DE LOURDES </v>
          </cell>
          <cell r="F24" t="str">
            <v>AUXILIAR DE FARMACIA</v>
          </cell>
          <cell r="G24" t="str">
            <v>N</v>
          </cell>
          <cell r="H24" t="str">
            <v>A</v>
          </cell>
          <cell r="I24">
            <v>0</v>
          </cell>
          <cell r="J24">
            <v>2023</v>
          </cell>
          <cell r="K24">
            <v>11</v>
          </cell>
          <cell r="L24">
            <v>341.28</v>
          </cell>
          <cell r="M24">
            <v>1698.74</v>
          </cell>
          <cell r="N24">
            <v>341.28</v>
          </cell>
          <cell r="O24">
            <v>0</v>
          </cell>
          <cell r="P24">
            <v>341.28</v>
          </cell>
        </row>
        <row r="25">
          <cell r="B25" t="str">
            <v>CLEUDESIO MAMEDIO</v>
          </cell>
          <cell r="C25" t="str">
            <v>TÉCNICO (A)</v>
          </cell>
          <cell r="D25">
            <v>5</v>
          </cell>
          <cell r="E25" t="str">
            <v xml:space="preserve">MNSL - MATERNIDADE NSA DE LOURDES </v>
          </cell>
          <cell r="F25" t="str">
            <v>TECNICO (A) DE SEGURANCA DO TRABALHO</v>
          </cell>
          <cell r="G25" t="str">
            <v>N</v>
          </cell>
          <cell r="H25" t="str">
            <v>A</v>
          </cell>
          <cell r="I25">
            <v>0</v>
          </cell>
          <cell r="J25">
            <v>2023</v>
          </cell>
          <cell r="K25">
            <v>11</v>
          </cell>
          <cell r="L25">
            <v>489.93</v>
          </cell>
          <cell r="M25">
            <v>2548.14</v>
          </cell>
          <cell r="N25">
            <v>489.93</v>
          </cell>
          <cell r="O25">
            <v>0</v>
          </cell>
          <cell r="P25">
            <v>489.93</v>
          </cell>
        </row>
        <row r="26">
          <cell r="B26" t="str">
            <v>ELIS REGINA COSTA DOS SANTOS</v>
          </cell>
          <cell r="C26" t="str">
            <v>AUXILIAR</v>
          </cell>
          <cell r="D26">
            <v>5</v>
          </cell>
          <cell r="E26" t="str">
            <v xml:space="preserve">MNSL - MATERNIDADE NSA DE LOURDES </v>
          </cell>
          <cell r="F26" t="str">
            <v>AUXILIAR DE SERVICOS GERAIS</v>
          </cell>
          <cell r="G26" t="str">
            <v>N</v>
          </cell>
          <cell r="H26" t="str">
            <v>A</v>
          </cell>
          <cell r="I26">
            <v>0</v>
          </cell>
          <cell r="J26">
            <v>2023</v>
          </cell>
          <cell r="K26">
            <v>11</v>
          </cell>
          <cell r="L26">
            <v>275.11</v>
          </cell>
          <cell r="M26">
            <v>1320.6</v>
          </cell>
          <cell r="N26">
            <v>275.11</v>
          </cell>
          <cell r="O26">
            <v>0</v>
          </cell>
          <cell r="P26">
            <v>275.11</v>
          </cell>
        </row>
        <row r="27">
          <cell r="B27" t="str">
            <v>GEOVANNA KRISTINA DE MELO IZEL</v>
          </cell>
          <cell r="C27" t="str">
            <v>ENFERMEIRO (A)</v>
          </cell>
          <cell r="D27">
            <v>5</v>
          </cell>
          <cell r="E27" t="str">
            <v xml:space="preserve">MNSL - MATERNIDADE NSA DE LOURDES </v>
          </cell>
          <cell r="F27" t="str">
            <v>ENFERMEIRO (A) OBSTETRA</v>
          </cell>
          <cell r="G27" t="str">
            <v>N</v>
          </cell>
          <cell r="H27" t="str">
            <v>A</v>
          </cell>
          <cell r="I27">
            <v>0</v>
          </cell>
          <cell r="J27">
            <v>2023</v>
          </cell>
          <cell r="K27">
            <v>11</v>
          </cell>
          <cell r="L27">
            <v>694.94</v>
          </cell>
          <cell r="M27">
            <v>3719.63</v>
          </cell>
          <cell r="N27">
            <v>694.94</v>
          </cell>
          <cell r="O27">
            <v>0</v>
          </cell>
          <cell r="P27">
            <v>694.94</v>
          </cell>
        </row>
        <row r="28">
          <cell r="B28" t="str">
            <v>IRANITA MARIA DA SILVA COSTA</v>
          </cell>
          <cell r="C28" t="str">
            <v>LÍDER</v>
          </cell>
          <cell r="D28">
            <v>5</v>
          </cell>
          <cell r="E28" t="str">
            <v xml:space="preserve">MNSL - MATERNIDADE NSA DE LOURDES </v>
          </cell>
          <cell r="F28" t="str">
            <v>LIDER DE HIGIENIZACAO</v>
          </cell>
          <cell r="G28" t="str">
            <v>N</v>
          </cell>
          <cell r="H28" t="str">
            <v>A</v>
          </cell>
          <cell r="I28">
            <v>0</v>
          </cell>
          <cell r="J28">
            <v>2023</v>
          </cell>
          <cell r="K28">
            <v>11</v>
          </cell>
          <cell r="L28">
            <v>371.01</v>
          </cell>
          <cell r="M28">
            <v>1868.63</v>
          </cell>
          <cell r="N28">
            <v>371.01</v>
          </cell>
          <cell r="O28">
            <v>0</v>
          </cell>
          <cell r="P28">
            <v>371.01</v>
          </cell>
        </row>
        <row r="29">
          <cell r="B29" t="str">
            <v>JOANA DARC DE BRITO GOMES</v>
          </cell>
          <cell r="C29" t="str">
            <v>TÉCNICO (A)</v>
          </cell>
          <cell r="D29">
            <v>5</v>
          </cell>
          <cell r="E29" t="str">
            <v xml:space="preserve">MNSL - MATERNIDADE NSA DE LOURDES </v>
          </cell>
          <cell r="F29" t="str">
            <v>TECNICO (A) DE ENFERMAGEM</v>
          </cell>
          <cell r="G29" t="str">
            <v>N</v>
          </cell>
          <cell r="H29" t="str">
            <v>A</v>
          </cell>
          <cell r="I29">
            <v>0</v>
          </cell>
          <cell r="J29">
            <v>2023</v>
          </cell>
          <cell r="K29">
            <v>11</v>
          </cell>
          <cell r="L29">
            <v>371.01</v>
          </cell>
          <cell r="M29">
            <v>1868.63</v>
          </cell>
          <cell r="N29">
            <v>371.01</v>
          </cell>
          <cell r="O29">
            <v>0</v>
          </cell>
          <cell r="P29">
            <v>371.01</v>
          </cell>
        </row>
        <row r="30">
          <cell r="B30" t="str">
            <v>FLAVIA ALVES CABRAL</v>
          </cell>
          <cell r="C30" t="str">
            <v>TÉCNICO (A)</v>
          </cell>
          <cell r="D30">
            <v>5</v>
          </cell>
          <cell r="E30" t="str">
            <v xml:space="preserve">MNSL - MATERNIDADE NSA DE LOURDES </v>
          </cell>
          <cell r="F30" t="str">
            <v>TECNICO (A) DE ENFERMAGEM</v>
          </cell>
          <cell r="G30" t="str">
            <v>N</v>
          </cell>
          <cell r="H30" t="str">
            <v>A</v>
          </cell>
          <cell r="I30">
            <v>0</v>
          </cell>
          <cell r="J30">
            <v>2023</v>
          </cell>
          <cell r="K30">
            <v>11</v>
          </cell>
          <cell r="L30">
            <v>371.01</v>
          </cell>
          <cell r="M30">
            <v>1868.63</v>
          </cell>
          <cell r="N30">
            <v>371.01</v>
          </cell>
          <cell r="O30">
            <v>0</v>
          </cell>
          <cell r="P30">
            <v>371.01</v>
          </cell>
        </row>
        <row r="31">
          <cell r="B31" t="str">
            <v>LINDALVA COELHO DE CARVALHO</v>
          </cell>
          <cell r="C31" t="str">
            <v>TÉCNICO (A)</v>
          </cell>
          <cell r="D31">
            <v>5</v>
          </cell>
          <cell r="E31" t="str">
            <v xml:space="preserve">MNSL - MATERNIDADE NSA DE LOURDES </v>
          </cell>
          <cell r="F31" t="str">
            <v>TECNICO (A) DE ENFERMAGEM</v>
          </cell>
          <cell r="G31" t="str">
            <v>N</v>
          </cell>
          <cell r="H31" t="str">
            <v>A</v>
          </cell>
          <cell r="I31">
            <v>0</v>
          </cell>
          <cell r="J31">
            <v>2023</v>
          </cell>
          <cell r="K31">
            <v>11</v>
          </cell>
          <cell r="L31">
            <v>463.76</v>
          </cell>
          <cell r="M31">
            <v>1868.63</v>
          </cell>
          <cell r="N31">
            <v>463.76</v>
          </cell>
          <cell r="O31">
            <v>0</v>
          </cell>
          <cell r="P31">
            <v>463.76</v>
          </cell>
        </row>
        <row r="32">
          <cell r="B32" t="str">
            <v>ROGERIO LIMA CORDEIRO</v>
          </cell>
          <cell r="C32" t="str">
            <v>ENFERMEIRO (A)</v>
          </cell>
          <cell r="D32">
            <v>5</v>
          </cell>
          <cell r="E32" t="str">
            <v xml:space="preserve">MNSL - MATERNIDADE NSA DE LOURDES </v>
          </cell>
          <cell r="F32" t="str">
            <v>ENFERMEIRO (A)</v>
          </cell>
          <cell r="G32" t="str">
            <v>N</v>
          </cell>
          <cell r="H32" t="str">
            <v>A</v>
          </cell>
          <cell r="I32">
            <v>0</v>
          </cell>
          <cell r="J32">
            <v>2023</v>
          </cell>
          <cell r="K32">
            <v>11</v>
          </cell>
          <cell r="L32">
            <v>729.84</v>
          </cell>
          <cell r="M32">
            <v>3085</v>
          </cell>
          <cell r="N32">
            <v>729.84</v>
          </cell>
          <cell r="O32">
            <v>0</v>
          </cell>
          <cell r="P32">
            <v>729.84</v>
          </cell>
        </row>
        <row r="33">
          <cell r="B33" t="str">
            <v>ANA LUIZA TEODORO BASTOS</v>
          </cell>
          <cell r="C33" t="str">
            <v>ANALISTA</v>
          </cell>
          <cell r="D33">
            <v>5</v>
          </cell>
          <cell r="E33" t="str">
            <v xml:space="preserve">MNSL - MATERNIDADE NSA DE LOURDES </v>
          </cell>
          <cell r="F33" t="str">
            <v>ANALISTA DE QUALIDADE PLENO</v>
          </cell>
          <cell r="G33" t="str">
            <v>N</v>
          </cell>
          <cell r="H33" t="str">
            <v>A</v>
          </cell>
          <cell r="I33">
            <v>0</v>
          </cell>
          <cell r="J33">
            <v>2023</v>
          </cell>
          <cell r="K33">
            <v>11</v>
          </cell>
          <cell r="L33">
            <v>817.94</v>
          </cell>
          <cell r="M33">
            <v>3739.17</v>
          </cell>
          <cell r="N33">
            <v>817.94</v>
          </cell>
          <cell r="O33">
            <v>0</v>
          </cell>
          <cell r="P33">
            <v>817.94</v>
          </cell>
        </row>
        <row r="34">
          <cell r="B34" t="str">
            <v>KATSUYA VASCONCELOS FUJIOKA</v>
          </cell>
          <cell r="C34" t="str">
            <v>ANALISTA</v>
          </cell>
          <cell r="D34">
            <v>5</v>
          </cell>
          <cell r="E34" t="str">
            <v xml:space="preserve">MNSL - MATERNIDADE NSA DE LOURDES </v>
          </cell>
          <cell r="F34" t="str">
            <v>ANALISTA ADMINISTRATIVO PLENO</v>
          </cell>
          <cell r="G34" t="str">
            <v>N</v>
          </cell>
          <cell r="H34" t="str">
            <v>A</v>
          </cell>
          <cell r="I34">
            <v>0</v>
          </cell>
          <cell r="J34">
            <v>2023</v>
          </cell>
          <cell r="K34">
            <v>11</v>
          </cell>
          <cell r="L34">
            <v>817.94</v>
          </cell>
          <cell r="M34">
            <v>3739.17</v>
          </cell>
          <cell r="N34">
            <v>817.94</v>
          </cell>
          <cell r="O34">
            <v>0</v>
          </cell>
          <cell r="P34">
            <v>817.94</v>
          </cell>
        </row>
        <row r="35">
          <cell r="B35" t="str">
            <v>ROSILENE DE QUEIROZ GONCALVES</v>
          </cell>
          <cell r="C35" t="str">
            <v>AUXILIAR</v>
          </cell>
          <cell r="D35">
            <v>5</v>
          </cell>
          <cell r="E35" t="str">
            <v xml:space="preserve">MNSL - MATERNIDADE NSA DE LOURDES </v>
          </cell>
          <cell r="F35" t="str">
            <v>AUXILIAR DE SERVICOS GERAIS</v>
          </cell>
          <cell r="G35" t="str">
            <v>N</v>
          </cell>
          <cell r="H35" t="str">
            <v>A</v>
          </cell>
          <cell r="I35">
            <v>0</v>
          </cell>
          <cell r="J35">
            <v>2023</v>
          </cell>
          <cell r="K35">
            <v>11</v>
          </cell>
          <cell r="L35">
            <v>343.88</v>
          </cell>
          <cell r="M35">
            <v>1320.6</v>
          </cell>
          <cell r="N35">
            <v>343.88</v>
          </cell>
          <cell r="O35">
            <v>0</v>
          </cell>
          <cell r="P35">
            <v>343.88</v>
          </cell>
        </row>
        <row r="36">
          <cell r="B36" t="str">
            <v>JULY SILVA LIMA</v>
          </cell>
          <cell r="C36" t="str">
            <v>TÉCNICO (A)</v>
          </cell>
          <cell r="D36">
            <v>5</v>
          </cell>
          <cell r="E36" t="str">
            <v xml:space="preserve">MNSL - MATERNIDADE NSA DE LOURDES </v>
          </cell>
          <cell r="F36" t="str">
            <v>TECNICO (A) DE ENFERMAGEM</v>
          </cell>
          <cell r="G36" t="str">
            <v>N</v>
          </cell>
          <cell r="H36" t="str">
            <v>D</v>
          </cell>
          <cell r="I36">
            <v>0</v>
          </cell>
          <cell r="J36">
            <v>2023</v>
          </cell>
          <cell r="K36">
            <v>11</v>
          </cell>
          <cell r="L36">
            <v>371.01</v>
          </cell>
          <cell r="M36">
            <v>1868.63</v>
          </cell>
          <cell r="N36">
            <v>371.01</v>
          </cell>
          <cell r="O36">
            <v>0</v>
          </cell>
          <cell r="P36">
            <v>371.01</v>
          </cell>
        </row>
        <row r="37">
          <cell r="B37" t="str">
            <v>JARDIELE CHRISTIANE MARTINS DA SILVA</v>
          </cell>
          <cell r="C37" t="str">
            <v>AUXILIAR</v>
          </cell>
          <cell r="D37">
            <v>5</v>
          </cell>
          <cell r="E37" t="str">
            <v xml:space="preserve">MNSL - MATERNIDADE NSA DE LOURDES </v>
          </cell>
          <cell r="F37" t="str">
            <v>AUXILIAR DE SERVICOS GERAIS</v>
          </cell>
          <cell r="G37" t="str">
            <v>N</v>
          </cell>
          <cell r="H37" t="str">
            <v>A</v>
          </cell>
          <cell r="I37">
            <v>0</v>
          </cell>
          <cell r="J37">
            <v>2023</v>
          </cell>
          <cell r="K37">
            <v>11</v>
          </cell>
          <cell r="L37">
            <v>343.88</v>
          </cell>
          <cell r="M37">
            <v>1320.6</v>
          </cell>
          <cell r="N37">
            <v>343.88</v>
          </cell>
          <cell r="O37">
            <v>0</v>
          </cell>
          <cell r="P37">
            <v>343.88</v>
          </cell>
        </row>
        <row r="38">
          <cell r="B38" t="str">
            <v>ROGER MARIANO COSTA</v>
          </cell>
          <cell r="C38" t="str">
            <v>MOTORISTA</v>
          </cell>
          <cell r="D38">
            <v>5</v>
          </cell>
          <cell r="E38" t="str">
            <v xml:space="preserve">MNSL - MATERNIDADE NSA DE LOURDES </v>
          </cell>
          <cell r="F38" t="str">
            <v>MOTORISTA DE AMBULANCIA</v>
          </cell>
          <cell r="G38" t="str">
            <v>N</v>
          </cell>
          <cell r="H38" t="str">
            <v>A</v>
          </cell>
          <cell r="I38">
            <v>0</v>
          </cell>
          <cell r="J38">
            <v>2023</v>
          </cell>
          <cell r="K38">
            <v>11</v>
          </cell>
          <cell r="L38">
            <v>459.5</v>
          </cell>
          <cell r="M38">
            <v>1849.15</v>
          </cell>
          <cell r="N38">
            <v>459.5</v>
          </cell>
          <cell r="O38">
            <v>0</v>
          </cell>
          <cell r="P38">
            <v>459.5</v>
          </cell>
        </row>
        <row r="39">
          <cell r="B39" t="str">
            <v>DIVINO CRISPIM RODRIGUES</v>
          </cell>
          <cell r="C39" t="str">
            <v>AUXILIAR</v>
          </cell>
          <cell r="D39">
            <v>5</v>
          </cell>
          <cell r="E39" t="str">
            <v xml:space="preserve">MNSL - MATERNIDADE NSA DE LOURDES </v>
          </cell>
          <cell r="F39" t="str">
            <v>AUXILIAR DE SERVICOS GERAIS</v>
          </cell>
          <cell r="G39" t="str">
            <v>N</v>
          </cell>
          <cell r="H39" t="str">
            <v>A</v>
          </cell>
          <cell r="I39">
            <v>0</v>
          </cell>
          <cell r="J39">
            <v>2023</v>
          </cell>
          <cell r="K39">
            <v>11</v>
          </cell>
          <cell r="L39">
            <v>412.66</v>
          </cell>
          <cell r="M39">
            <v>1320.6</v>
          </cell>
          <cell r="N39">
            <v>412.66</v>
          </cell>
          <cell r="O39">
            <v>0</v>
          </cell>
          <cell r="P39">
            <v>412.66</v>
          </cell>
        </row>
        <row r="40">
          <cell r="B40" t="str">
            <v>IRLENE ROSARIO DA SILVA</v>
          </cell>
          <cell r="C40" t="str">
            <v>AUXILIAR</v>
          </cell>
          <cell r="D40">
            <v>5</v>
          </cell>
          <cell r="E40" t="str">
            <v xml:space="preserve">MNSL - MATERNIDADE NSA DE LOURDES </v>
          </cell>
          <cell r="F40" t="str">
            <v>AUXILIAR DE SERVICOS GERAIS</v>
          </cell>
          <cell r="G40" t="str">
            <v>N</v>
          </cell>
          <cell r="H40" t="str">
            <v>A</v>
          </cell>
          <cell r="I40">
            <v>0</v>
          </cell>
          <cell r="J40">
            <v>2023</v>
          </cell>
          <cell r="K40">
            <v>11</v>
          </cell>
          <cell r="L40">
            <v>412.66</v>
          </cell>
          <cell r="M40">
            <v>1320.6</v>
          </cell>
          <cell r="N40">
            <v>412.66</v>
          </cell>
          <cell r="O40">
            <v>0</v>
          </cell>
          <cell r="P40">
            <v>412.66</v>
          </cell>
        </row>
        <row r="41">
          <cell r="B41" t="str">
            <v>ROSENI SILVA SANTOS</v>
          </cell>
          <cell r="C41" t="str">
            <v>AUXILIAR</v>
          </cell>
          <cell r="D41">
            <v>5</v>
          </cell>
          <cell r="E41" t="str">
            <v xml:space="preserve">MNSL - MATERNIDADE NSA DE LOURDES </v>
          </cell>
          <cell r="F41" t="str">
            <v>AUXILIAR DE SERVICOS GERAIS</v>
          </cell>
          <cell r="G41" t="str">
            <v>N</v>
          </cell>
          <cell r="H41" t="str">
            <v>A</v>
          </cell>
          <cell r="I41">
            <v>0</v>
          </cell>
          <cell r="J41">
            <v>2023</v>
          </cell>
          <cell r="K41">
            <v>11</v>
          </cell>
          <cell r="L41">
            <v>412.66</v>
          </cell>
          <cell r="M41">
            <v>1320.6</v>
          </cell>
          <cell r="N41">
            <v>412.66</v>
          </cell>
          <cell r="O41">
            <v>0</v>
          </cell>
          <cell r="P41">
            <v>412.66</v>
          </cell>
        </row>
        <row r="42">
          <cell r="B42" t="str">
            <v>JANIEL DA SILVA GALVÃO</v>
          </cell>
          <cell r="C42" t="str">
            <v>AUXILIAR</v>
          </cell>
          <cell r="D42">
            <v>5</v>
          </cell>
          <cell r="E42" t="str">
            <v xml:space="preserve">MNSL - MATERNIDADE NSA DE LOURDES </v>
          </cell>
          <cell r="F42" t="str">
            <v>OFICIAL DE MANUTENÇÃO</v>
          </cell>
          <cell r="G42" t="str">
            <v>N</v>
          </cell>
          <cell r="H42" t="str">
            <v>A</v>
          </cell>
          <cell r="I42">
            <v>0</v>
          </cell>
          <cell r="J42">
            <v>2023</v>
          </cell>
          <cell r="K42">
            <v>11</v>
          </cell>
          <cell r="L42">
            <v>691.88</v>
          </cell>
          <cell r="M42">
            <v>2050</v>
          </cell>
          <cell r="N42">
            <v>691.88</v>
          </cell>
          <cell r="O42">
            <v>0</v>
          </cell>
          <cell r="P42">
            <v>691.88</v>
          </cell>
        </row>
        <row r="43">
          <cell r="B43" t="str">
            <v>KASSIA KAROLYNE OLIVEIRA</v>
          </cell>
          <cell r="C43" t="str">
            <v>ENFERMEIRO (A)</v>
          </cell>
          <cell r="D43">
            <v>5</v>
          </cell>
          <cell r="E43" t="str">
            <v xml:space="preserve">MNSL - MATERNIDADE NSA DE LOURDES </v>
          </cell>
          <cell r="F43" t="str">
            <v>ENFERMEIRO (A)</v>
          </cell>
          <cell r="G43" t="str">
            <v>N</v>
          </cell>
          <cell r="H43" t="str">
            <v>A</v>
          </cell>
          <cell r="I43">
            <v>0</v>
          </cell>
          <cell r="J43">
            <v>2023</v>
          </cell>
          <cell r="K43">
            <v>11</v>
          </cell>
          <cell r="L43">
            <v>1021.78</v>
          </cell>
          <cell r="M43">
            <v>3085</v>
          </cell>
          <cell r="N43">
            <v>1021.78</v>
          </cell>
          <cell r="O43">
            <v>0</v>
          </cell>
          <cell r="P43">
            <v>1021.78</v>
          </cell>
        </row>
        <row r="44">
          <cell r="B44" t="str">
            <v>GEANE DE MORAIS ANDRADE</v>
          </cell>
          <cell r="C44" t="str">
            <v>BIOMÉDICO (A)</v>
          </cell>
          <cell r="D44">
            <v>5</v>
          </cell>
          <cell r="E44" t="str">
            <v xml:space="preserve">MNSL - MATERNIDADE NSA DE LOURDES </v>
          </cell>
          <cell r="F44" t="str">
            <v>BIOMEDICO (A)</v>
          </cell>
          <cell r="G44" t="str">
            <v>N</v>
          </cell>
          <cell r="H44" t="str">
            <v>A</v>
          </cell>
          <cell r="I44">
            <v>0</v>
          </cell>
          <cell r="J44">
            <v>2023</v>
          </cell>
          <cell r="K44">
            <v>11</v>
          </cell>
          <cell r="L44">
            <v>1234.82</v>
          </cell>
          <cell r="M44">
            <v>2919.78</v>
          </cell>
          <cell r="N44">
            <v>1234.82</v>
          </cell>
          <cell r="O44">
            <v>0</v>
          </cell>
          <cell r="P44">
            <v>1234.82</v>
          </cell>
        </row>
        <row r="45">
          <cell r="B45" t="str">
            <v>JEFTE ARAUJO OLIVEIRA</v>
          </cell>
          <cell r="C45" t="str">
            <v>PORTEIRO</v>
          </cell>
          <cell r="D45">
            <v>5</v>
          </cell>
          <cell r="E45" t="str">
            <v xml:space="preserve">MNSL - MATERNIDADE NSA DE LOURDES </v>
          </cell>
          <cell r="F45" t="str">
            <v>AGENTE DE PORTARIA</v>
          </cell>
          <cell r="G45" t="str">
            <v>N</v>
          </cell>
          <cell r="H45" t="str">
            <v>A</v>
          </cell>
          <cell r="I45">
            <v>0</v>
          </cell>
          <cell r="J45">
            <v>2023</v>
          </cell>
          <cell r="K45">
            <v>11</v>
          </cell>
          <cell r="L45">
            <v>432.84</v>
          </cell>
          <cell r="M45">
            <v>1413.35</v>
          </cell>
          <cell r="N45">
            <v>432.84</v>
          </cell>
          <cell r="O45">
            <v>0</v>
          </cell>
          <cell r="P45">
            <v>432.84</v>
          </cell>
        </row>
        <row r="46">
          <cell r="B46" t="str">
            <v>KATIA ELAINE ALVES DE LIMA</v>
          </cell>
          <cell r="C46" t="str">
            <v>TÉCNICO (A)</v>
          </cell>
          <cell r="D46">
            <v>5</v>
          </cell>
          <cell r="E46" t="str">
            <v xml:space="preserve">MNSL - MATERNIDADE NSA DE LOURDES </v>
          </cell>
          <cell r="F46" t="str">
            <v>TECNICO (A) DE ENFERMAGEM</v>
          </cell>
          <cell r="G46" t="str">
            <v>N</v>
          </cell>
          <cell r="H46" t="str">
            <v>A</v>
          </cell>
          <cell r="I46">
            <v>0</v>
          </cell>
          <cell r="J46">
            <v>2023</v>
          </cell>
          <cell r="K46">
            <v>11</v>
          </cell>
          <cell r="L46">
            <v>556.52</v>
          </cell>
          <cell r="M46">
            <v>1868.63</v>
          </cell>
          <cell r="N46">
            <v>556.52</v>
          </cell>
          <cell r="O46">
            <v>0</v>
          </cell>
          <cell r="P46">
            <v>556.52</v>
          </cell>
        </row>
        <row r="47">
          <cell r="B47" t="str">
            <v>FANNICE AQUINO CARDOSO</v>
          </cell>
          <cell r="C47" t="str">
            <v>ASSISTENTE</v>
          </cell>
          <cell r="D47">
            <v>5</v>
          </cell>
          <cell r="E47" t="str">
            <v xml:space="preserve">MNSL - MATERNIDADE NSA DE LOURDES </v>
          </cell>
          <cell r="F47" t="str">
            <v>ASSISTENTE ADMINISTRATIVO</v>
          </cell>
          <cell r="G47" t="str">
            <v>N</v>
          </cell>
          <cell r="H47" t="str">
            <v>A</v>
          </cell>
          <cell r="I47">
            <v>0</v>
          </cell>
          <cell r="J47">
            <v>2023</v>
          </cell>
          <cell r="K47">
            <v>11</v>
          </cell>
          <cell r="L47">
            <v>556.52</v>
          </cell>
          <cell r="M47">
            <v>1868.63</v>
          </cell>
          <cell r="N47">
            <v>556.52</v>
          </cell>
          <cell r="O47">
            <v>0</v>
          </cell>
          <cell r="P47">
            <v>556.52</v>
          </cell>
        </row>
        <row r="48">
          <cell r="B48" t="str">
            <v>JOSIMAR DIVINO DO ROSARIO</v>
          </cell>
          <cell r="C48" t="str">
            <v>MAQUEIRO</v>
          </cell>
          <cell r="D48">
            <v>5</v>
          </cell>
          <cell r="E48" t="str">
            <v xml:space="preserve">MNSL - MATERNIDADE NSA DE LOURDES </v>
          </cell>
          <cell r="F48" t="str">
            <v>MAQUEIRO (A)</v>
          </cell>
          <cell r="G48" t="str">
            <v>N</v>
          </cell>
          <cell r="H48" t="str">
            <v>A</v>
          </cell>
          <cell r="I48">
            <v>0</v>
          </cell>
          <cell r="J48">
            <v>2023</v>
          </cell>
          <cell r="K48">
            <v>11</v>
          </cell>
          <cell r="L48">
            <v>412.66</v>
          </cell>
          <cell r="M48">
            <v>1320.6</v>
          </cell>
          <cell r="N48">
            <v>412.66</v>
          </cell>
          <cell r="O48">
            <v>0</v>
          </cell>
          <cell r="P48">
            <v>412.66</v>
          </cell>
        </row>
        <row r="49">
          <cell r="B49" t="str">
            <v>VALDERISNETE SOUZA MOURA</v>
          </cell>
          <cell r="C49" t="str">
            <v>AUXILIAR</v>
          </cell>
          <cell r="D49">
            <v>5</v>
          </cell>
          <cell r="E49" t="str">
            <v xml:space="preserve">MNSL - MATERNIDADE NSA DE LOURDES </v>
          </cell>
          <cell r="F49" t="str">
            <v>AUXILIAR DE SERVICOS GERAIS</v>
          </cell>
          <cell r="G49" t="str">
            <v>N</v>
          </cell>
          <cell r="H49" t="str">
            <v>A</v>
          </cell>
          <cell r="I49">
            <v>0</v>
          </cell>
          <cell r="J49">
            <v>2023</v>
          </cell>
          <cell r="K49">
            <v>11</v>
          </cell>
          <cell r="L49">
            <v>412.66</v>
          </cell>
          <cell r="M49">
            <v>1320.6</v>
          </cell>
          <cell r="N49">
            <v>412.66</v>
          </cell>
          <cell r="O49">
            <v>0</v>
          </cell>
          <cell r="P49">
            <v>412.66</v>
          </cell>
        </row>
        <row r="50">
          <cell r="B50" t="str">
            <v>SAMARA ROSA DE SOUZA MARCAL</v>
          </cell>
          <cell r="C50" t="str">
            <v>ENFERMEIRO (A)</v>
          </cell>
          <cell r="D50">
            <v>5</v>
          </cell>
          <cell r="E50" t="str">
            <v xml:space="preserve">MNSL - MATERNIDADE NSA DE LOURDES </v>
          </cell>
          <cell r="F50" t="str">
            <v>ENFERMEIRO (A) OBSTETRA</v>
          </cell>
          <cell r="G50" t="str">
            <v>N</v>
          </cell>
          <cell r="H50" t="str">
            <v>A</v>
          </cell>
          <cell r="I50">
            <v>0</v>
          </cell>
          <cell r="J50">
            <v>2023</v>
          </cell>
          <cell r="K50">
            <v>11</v>
          </cell>
          <cell r="L50">
            <v>1216.1400000000001</v>
          </cell>
          <cell r="M50">
            <v>3719.63</v>
          </cell>
          <cell r="N50">
            <v>1216.1400000000001</v>
          </cell>
          <cell r="O50">
            <v>0</v>
          </cell>
          <cell r="P50">
            <v>1216.1400000000001</v>
          </cell>
        </row>
        <row r="51">
          <cell r="B51" t="str">
            <v>TAMMY SANTOS PIMENTA LOPES</v>
          </cell>
          <cell r="C51" t="str">
            <v>ASSISTENTE SOCIAL</v>
          </cell>
          <cell r="D51">
            <v>5</v>
          </cell>
          <cell r="E51" t="str">
            <v xml:space="preserve">MNSL - MATERNIDADE NSA DE LOURDES </v>
          </cell>
          <cell r="F51" t="str">
            <v>ASSISTENTE SOCIAL</v>
          </cell>
          <cell r="G51" t="str">
            <v>N</v>
          </cell>
          <cell r="H51" t="str">
            <v>A</v>
          </cell>
          <cell r="I51">
            <v>0</v>
          </cell>
          <cell r="J51">
            <v>2023</v>
          </cell>
          <cell r="K51">
            <v>11</v>
          </cell>
          <cell r="L51">
            <v>1037.44</v>
          </cell>
          <cell r="M51">
            <v>2884.69</v>
          </cell>
          <cell r="N51">
            <v>1037.44</v>
          </cell>
          <cell r="O51">
            <v>0</v>
          </cell>
          <cell r="P51">
            <v>1037.44</v>
          </cell>
        </row>
        <row r="52">
          <cell r="B52" t="str">
            <v>AMANDA ALVES SILVA</v>
          </cell>
          <cell r="C52" t="str">
            <v>ASSISTENTE</v>
          </cell>
          <cell r="D52">
            <v>5</v>
          </cell>
          <cell r="E52" t="str">
            <v xml:space="preserve">MNSL - MATERNIDADE NSA DE LOURDES </v>
          </cell>
          <cell r="F52" t="str">
            <v>ASSISTENTE ADMINISTRATIVO</v>
          </cell>
          <cell r="G52" t="str">
            <v>N</v>
          </cell>
          <cell r="H52" t="str">
            <v>A</v>
          </cell>
          <cell r="I52">
            <v>0</v>
          </cell>
          <cell r="J52">
            <v>2023</v>
          </cell>
          <cell r="K52">
            <v>11</v>
          </cell>
          <cell r="L52">
            <v>463.76</v>
          </cell>
          <cell r="M52">
            <v>1868.63</v>
          </cell>
          <cell r="N52">
            <v>463.76</v>
          </cell>
          <cell r="O52">
            <v>0</v>
          </cell>
          <cell r="P52">
            <v>463.76</v>
          </cell>
        </row>
        <row r="53">
          <cell r="B53" t="str">
            <v>CLAUDIA DA CONCEICAO</v>
          </cell>
          <cell r="C53" t="str">
            <v>AUXILIAR</v>
          </cell>
          <cell r="D53">
            <v>5</v>
          </cell>
          <cell r="E53" t="str">
            <v xml:space="preserve">MNSL - MATERNIDADE NSA DE LOURDES </v>
          </cell>
          <cell r="F53" t="str">
            <v>AUXILIAR DE SERVICOS GERAIS</v>
          </cell>
          <cell r="G53" t="str">
            <v>N</v>
          </cell>
          <cell r="H53" t="str">
            <v>A</v>
          </cell>
          <cell r="I53">
            <v>0</v>
          </cell>
          <cell r="J53">
            <v>2023</v>
          </cell>
          <cell r="K53">
            <v>11</v>
          </cell>
          <cell r="L53">
            <v>481.43</v>
          </cell>
          <cell r="M53">
            <v>1320.6</v>
          </cell>
          <cell r="N53">
            <v>481.43</v>
          </cell>
          <cell r="O53">
            <v>0</v>
          </cell>
          <cell r="P53">
            <v>481.43</v>
          </cell>
        </row>
        <row r="54">
          <cell r="B54" t="str">
            <v>AMANDA VENTURA DA SILVA</v>
          </cell>
          <cell r="C54" t="str">
            <v>TÉCNICO (A)</v>
          </cell>
          <cell r="D54">
            <v>5</v>
          </cell>
          <cell r="E54" t="str">
            <v xml:space="preserve">MNSL - MATERNIDADE NSA DE LOURDES </v>
          </cell>
          <cell r="F54" t="str">
            <v>TECNICO (A) DE LABORATORIO</v>
          </cell>
          <cell r="G54" t="str">
            <v>N</v>
          </cell>
          <cell r="H54" t="str">
            <v>A</v>
          </cell>
          <cell r="I54">
            <v>0</v>
          </cell>
          <cell r="J54">
            <v>2023</v>
          </cell>
          <cell r="K54">
            <v>11</v>
          </cell>
          <cell r="L54">
            <v>774.92</v>
          </cell>
          <cell r="M54">
            <v>2278.91</v>
          </cell>
          <cell r="N54">
            <v>774.92</v>
          </cell>
          <cell r="O54">
            <v>0</v>
          </cell>
          <cell r="P54">
            <v>774.92</v>
          </cell>
        </row>
        <row r="55">
          <cell r="B55" t="str">
            <v>WERISSON SOUZA DA SILVA</v>
          </cell>
          <cell r="C55" t="str">
            <v>PORTEIRO</v>
          </cell>
          <cell r="D55">
            <v>5</v>
          </cell>
          <cell r="E55" t="str">
            <v xml:space="preserve">MNSL - MATERNIDADE NSA DE LOURDES </v>
          </cell>
          <cell r="F55" t="str">
            <v>AGENTE DE PORTARIA</v>
          </cell>
          <cell r="G55" t="str">
            <v>N</v>
          </cell>
          <cell r="H55" t="str">
            <v>A</v>
          </cell>
          <cell r="I55">
            <v>0</v>
          </cell>
          <cell r="J55">
            <v>2023</v>
          </cell>
          <cell r="K55">
            <v>11</v>
          </cell>
          <cell r="L55">
            <v>432.84</v>
          </cell>
          <cell r="M55">
            <v>1413.35</v>
          </cell>
          <cell r="N55">
            <v>432.84</v>
          </cell>
          <cell r="O55">
            <v>0</v>
          </cell>
          <cell r="P55">
            <v>432.84</v>
          </cell>
        </row>
        <row r="56">
          <cell r="B56" t="str">
            <v>LEANDRO PEREIRA DA SILVA</v>
          </cell>
          <cell r="C56" t="str">
            <v>AUXILIAR</v>
          </cell>
          <cell r="D56">
            <v>5</v>
          </cell>
          <cell r="E56" t="str">
            <v xml:space="preserve">MNSL - MATERNIDADE NSA DE LOURDES </v>
          </cell>
          <cell r="F56" t="str">
            <v>AUXILIAR ADMINISTRATIVO</v>
          </cell>
          <cell r="G56" t="str">
            <v>N</v>
          </cell>
          <cell r="H56" t="str">
            <v>A</v>
          </cell>
          <cell r="I56">
            <v>0</v>
          </cell>
          <cell r="J56">
            <v>2023</v>
          </cell>
          <cell r="K56">
            <v>11</v>
          </cell>
          <cell r="L56">
            <v>481.43</v>
          </cell>
          <cell r="M56">
            <v>1794.79</v>
          </cell>
          <cell r="N56">
            <v>481.43</v>
          </cell>
          <cell r="O56">
            <v>0</v>
          </cell>
          <cell r="P56">
            <v>481.43</v>
          </cell>
        </row>
        <row r="57">
          <cell r="B57" t="str">
            <v>CICERA CELIA CABRAL DE OLIVEIRA</v>
          </cell>
          <cell r="C57" t="str">
            <v>AUXILIAR</v>
          </cell>
          <cell r="D57">
            <v>5</v>
          </cell>
          <cell r="E57" t="str">
            <v xml:space="preserve">MNSL - MATERNIDADE NSA DE LOURDES </v>
          </cell>
          <cell r="F57" t="str">
            <v>AUXILIAR DE SERVICOS GERAIS</v>
          </cell>
          <cell r="G57" t="str">
            <v>N</v>
          </cell>
          <cell r="H57" t="str">
            <v>A</v>
          </cell>
          <cell r="I57">
            <v>0</v>
          </cell>
          <cell r="J57">
            <v>2023</v>
          </cell>
          <cell r="K57">
            <v>11</v>
          </cell>
          <cell r="L57">
            <v>481.43</v>
          </cell>
          <cell r="M57">
            <v>1320.6</v>
          </cell>
          <cell r="N57">
            <v>481.43</v>
          </cell>
          <cell r="O57">
            <v>0</v>
          </cell>
          <cell r="P57">
            <v>481.43</v>
          </cell>
        </row>
        <row r="58">
          <cell r="B58" t="str">
            <v>ANDREZA GERMANO DE CARVALHO</v>
          </cell>
          <cell r="C58" t="str">
            <v>PORTEIRO</v>
          </cell>
          <cell r="D58">
            <v>5</v>
          </cell>
          <cell r="E58" t="str">
            <v xml:space="preserve">MNSL - MATERNIDADE NSA DE LOURDES </v>
          </cell>
          <cell r="F58" t="str">
            <v>AGENTE DE PORTARIA</v>
          </cell>
          <cell r="G58" t="str">
            <v>N</v>
          </cell>
          <cell r="H58" t="str">
            <v>A</v>
          </cell>
          <cell r="I58">
            <v>0</v>
          </cell>
          <cell r="J58">
            <v>2023</v>
          </cell>
          <cell r="K58">
            <v>11</v>
          </cell>
          <cell r="L58">
            <v>432.84</v>
          </cell>
          <cell r="M58">
            <v>1413.35</v>
          </cell>
          <cell r="N58">
            <v>432.84</v>
          </cell>
          <cell r="O58">
            <v>0</v>
          </cell>
          <cell r="P58">
            <v>432.84</v>
          </cell>
        </row>
        <row r="59">
          <cell r="B59" t="str">
            <v>SILMARA DE JESUS FERREIRA PEREIRA</v>
          </cell>
          <cell r="C59" t="str">
            <v>AUXILIAR</v>
          </cell>
          <cell r="D59">
            <v>5</v>
          </cell>
          <cell r="E59" t="str">
            <v xml:space="preserve">MNSL - MATERNIDADE NSA DE LOURDES </v>
          </cell>
          <cell r="F59" t="str">
            <v>AUXILIAR DE SERVICOS GERAIS</v>
          </cell>
          <cell r="G59" t="str">
            <v>N</v>
          </cell>
          <cell r="H59" t="str">
            <v>A</v>
          </cell>
          <cell r="I59">
            <v>0</v>
          </cell>
          <cell r="J59">
            <v>2023</v>
          </cell>
          <cell r="K59">
            <v>11</v>
          </cell>
          <cell r="L59">
            <v>481.43</v>
          </cell>
          <cell r="M59">
            <v>1320.6</v>
          </cell>
          <cell r="N59">
            <v>481.43</v>
          </cell>
          <cell r="O59">
            <v>0</v>
          </cell>
          <cell r="P59">
            <v>481.43</v>
          </cell>
        </row>
        <row r="60">
          <cell r="B60" t="str">
            <v>ERINELDE FERREIRA MENDES</v>
          </cell>
          <cell r="C60" t="str">
            <v>AUXILIAR</v>
          </cell>
          <cell r="D60">
            <v>5</v>
          </cell>
          <cell r="E60" t="str">
            <v xml:space="preserve">MNSL - MATERNIDADE NSA DE LOURDES </v>
          </cell>
          <cell r="F60" t="str">
            <v>AUXILIAR DE SERVICOS GERAIS</v>
          </cell>
          <cell r="G60" t="str">
            <v>N</v>
          </cell>
          <cell r="H60" t="str">
            <v>A</v>
          </cell>
          <cell r="I60">
            <v>0</v>
          </cell>
          <cell r="J60">
            <v>2023</v>
          </cell>
          <cell r="K60">
            <v>11</v>
          </cell>
          <cell r="L60">
            <v>275.11</v>
          </cell>
          <cell r="M60">
            <v>1320.6</v>
          </cell>
          <cell r="N60">
            <v>275.11</v>
          </cell>
          <cell r="O60">
            <v>0</v>
          </cell>
          <cell r="P60">
            <v>275.11</v>
          </cell>
        </row>
        <row r="61">
          <cell r="B61" t="str">
            <v>WEVERTON JUNIOR PEREIRA GOMES</v>
          </cell>
          <cell r="C61" t="str">
            <v>PORTEIRO</v>
          </cell>
          <cell r="D61">
            <v>5</v>
          </cell>
          <cell r="E61" t="str">
            <v xml:space="preserve">MNSL - MATERNIDADE NSA DE LOURDES </v>
          </cell>
          <cell r="F61" t="str">
            <v>AGENTE DE PORTARIA</v>
          </cell>
          <cell r="G61" t="str">
            <v>N</v>
          </cell>
          <cell r="H61" t="str">
            <v>A</v>
          </cell>
          <cell r="I61">
            <v>0</v>
          </cell>
          <cell r="J61">
            <v>2023</v>
          </cell>
          <cell r="K61">
            <v>11</v>
          </cell>
          <cell r="L61">
            <v>432.84</v>
          </cell>
          <cell r="M61">
            <v>1413.35</v>
          </cell>
          <cell r="N61">
            <v>432.84</v>
          </cell>
          <cell r="O61">
            <v>0</v>
          </cell>
          <cell r="P61">
            <v>432.84</v>
          </cell>
        </row>
        <row r="62">
          <cell r="B62" t="str">
            <v>JUNIOR GOMES DA SILVA</v>
          </cell>
          <cell r="C62" t="str">
            <v>PORTEIRO</v>
          </cell>
          <cell r="D62">
            <v>5</v>
          </cell>
          <cell r="E62" t="str">
            <v xml:space="preserve">MNSL - MATERNIDADE NSA DE LOURDES </v>
          </cell>
          <cell r="F62" t="str">
            <v>AGENTE DE PORTARIA</v>
          </cell>
          <cell r="G62" t="str">
            <v>N</v>
          </cell>
          <cell r="H62" t="str">
            <v>A</v>
          </cell>
          <cell r="I62">
            <v>0</v>
          </cell>
          <cell r="J62">
            <v>2023</v>
          </cell>
          <cell r="K62">
            <v>11</v>
          </cell>
          <cell r="L62">
            <v>432.84</v>
          </cell>
          <cell r="M62">
            <v>1413.35</v>
          </cell>
          <cell r="N62">
            <v>432.84</v>
          </cell>
          <cell r="O62">
            <v>0</v>
          </cell>
          <cell r="P62">
            <v>432.84</v>
          </cell>
        </row>
        <row r="63">
          <cell r="B63" t="str">
            <v>FELIPE AUGUSTO MACIEL RODRIGUES</v>
          </cell>
          <cell r="C63" t="str">
            <v>PORTEIRO</v>
          </cell>
          <cell r="D63">
            <v>5</v>
          </cell>
          <cell r="E63" t="str">
            <v xml:space="preserve">MNSL - MATERNIDADE NSA DE LOURDES </v>
          </cell>
          <cell r="F63" t="str">
            <v>AGENTE DE PORTARIA</v>
          </cell>
          <cell r="G63" t="str">
            <v>N</v>
          </cell>
          <cell r="H63" t="str">
            <v>A</v>
          </cell>
          <cell r="I63">
            <v>0</v>
          </cell>
          <cell r="J63">
            <v>2023</v>
          </cell>
          <cell r="K63">
            <v>11</v>
          </cell>
          <cell r="L63">
            <v>432.84</v>
          </cell>
          <cell r="M63">
            <v>1413.35</v>
          </cell>
          <cell r="N63">
            <v>432.84</v>
          </cell>
          <cell r="O63">
            <v>0</v>
          </cell>
          <cell r="P63">
            <v>432.84</v>
          </cell>
        </row>
        <row r="64">
          <cell r="B64" t="str">
            <v>FABIO MARCIO VIEIRA</v>
          </cell>
          <cell r="C64" t="str">
            <v>ASSISTENTE</v>
          </cell>
          <cell r="D64">
            <v>5</v>
          </cell>
          <cell r="E64" t="str">
            <v xml:space="preserve">MNSL - MATERNIDADE NSA DE LOURDES </v>
          </cell>
          <cell r="F64" t="str">
            <v>ASSISTENTE DE CUSTOS</v>
          </cell>
          <cell r="G64" t="str">
            <v>N</v>
          </cell>
          <cell r="H64" t="str">
            <v>A</v>
          </cell>
          <cell r="I64">
            <v>0</v>
          </cell>
          <cell r="J64">
            <v>2023</v>
          </cell>
          <cell r="K64">
            <v>11</v>
          </cell>
          <cell r="L64">
            <v>687.06</v>
          </cell>
          <cell r="M64">
            <v>2243.48</v>
          </cell>
          <cell r="N64">
            <v>687.06</v>
          </cell>
          <cell r="O64">
            <v>0</v>
          </cell>
          <cell r="P64">
            <v>687.06</v>
          </cell>
        </row>
        <row r="65">
          <cell r="B65" t="str">
            <v>NATHALIA KARINNY MARANHAO DE SOUSA COELHO</v>
          </cell>
          <cell r="C65" t="str">
            <v>FISIOTERAPEUTA</v>
          </cell>
          <cell r="D65">
            <v>5</v>
          </cell>
          <cell r="E65" t="str">
            <v xml:space="preserve">MNSL - MATERNIDADE NSA DE LOURDES </v>
          </cell>
          <cell r="F65" t="str">
            <v>FISIOTERAPEUTA</v>
          </cell>
          <cell r="G65" t="str">
            <v>N</v>
          </cell>
          <cell r="H65" t="str">
            <v>A</v>
          </cell>
          <cell r="I65">
            <v>0</v>
          </cell>
          <cell r="J65">
            <v>2023</v>
          </cell>
          <cell r="K65">
            <v>11</v>
          </cell>
          <cell r="L65">
            <v>1045.69</v>
          </cell>
          <cell r="M65">
            <v>2736.27</v>
          </cell>
          <cell r="N65">
            <v>1045.69</v>
          </cell>
          <cell r="O65">
            <v>0</v>
          </cell>
          <cell r="P65">
            <v>1045.69</v>
          </cell>
        </row>
        <row r="66">
          <cell r="B66" t="str">
            <v>MARIA LUIZA SARAIVA DOS SANTOS BASTOS</v>
          </cell>
          <cell r="C66" t="str">
            <v>AUXILIAR</v>
          </cell>
          <cell r="D66">
            <v>5</v>
          </cell>
          <cell r="E66" t="str">
            <v xml:space="preserve">MNSL - MATERNIDADE NSA DE LOURDES </v>
          </cell>
          <cell r="F66" t="str">
            <v>AUXILIAR DE SERVICOS GERAIS</v>
          </cell>
          <cell r="G66" t="str">
            <v>N</v>
          </cell>
          <cell r="H66" t="str">
            <v>A</v>
          </cell>
          <cell r="I66">
            <v>0</v>
          </cell>
          <cell r="J66">
            <v>2023</v>
          </cell>
          <cell r="K66">
            <v>11</v>
          </cell>
          <cell r="L66">
            <v>481.43</v>
          </cell>
          <cell r="M66">
            <v>1320.6</v>
          </cell>
          <cell r="N66">
            <v>481.43</v>
          </cell>
          <cell r="O66">
            <v>0</v>
          </cell>
          <cell r="P66">
            <v>481.43</v>
          </cell>
        </row>
        <row r="67">
          <cell r="B67" t="str">
            <v>MARIA DOS REIS GOMES DE OLIVEIRA</v>
          </cell>
          <cell r="C67" t="str">
            <v>AUXILIAR</v>
          </cell>
          <cell r="D67">
            <v>5</v>
          </cell>
          <cell r="E67" t="str">
            <v xml:space="preserve">MNSL - MATERNIDADE NSA DE LOURDES </v>
          </cell>
          <cell r="F67" t="str">
            <v>AUXILIAR DE SERVICOS GERAIS</v>
          </cell>
          <cell r="G67" t="str">
            <v>N</v>
          </cell>
          <cell r="H67" t="str">
            <v>A</v>
          </cell>
          <cell r="I67">
            <v>0</v>
          </cell>
          <cell r="J67">
            <v>2023</v>
          </cell>
          <cell r="K67">
            <v>11</v>
          </cell>
          <cell r="L67">
            <v>481.43</v>
          </cell>
          <cell r="M67">
            <v>1320.6</v>
          </cell>
          <cell r="N67">
            <v>481.43</v>
          </cell>
          <cell r="O67">
            <v>0</v>
          </cell>
          <cell r="P67">
            <v>481.43</v>
          </cell>
        </row>
        <row r="68">
          <cell r="B68" t="str">
            <v>ANTONIA DE MELO SILVA</v>
          </cell>
          <cell r="C68" t="str">
            <v>AUXILIAR</v>
          </cell>
          <cell r="D68">
            <v>5</v>
          </cell>
          <cell r="E68" t="str">
            <v xml:space="preserve">MNSL - MATERNIDADE NSA DE LOURDES </v>
          </cell>
          <cell r="F68" t="str">
            <v>AUXILIAR DE SERVICOS GERAIS</v>
          </cell>
          <cell r="G68" t="str">
            <v>N</v>
          </cell>
          <cell r="H68" t="str">
            <v>A</v>
          </cell>
          <cell r="I68">
            <v>0</v>
          </cell>
          <cell r="J68">
            <v>2023</v>
          </cell>
          <cell r="K68">
            <v>11</v>
          </cell>
          <cell r="L68">
            <v>481.43</v>
          </cell>
          <cell r="M68">
            <v>1320.6</v>
          </cell>
          <cell r="N68">
            <v>481.43</v>
          </cell>
          <cell r="O68">
            <v>0</v>
          </cell>
          <cell r="P68">
            <v>481.43</v>
          </cell>
        </row>
        <row r="69">
          <cell r="B69" t="str">
            <v>ANTONIA ANTAO DE SOUSA</v>
          </cell>
          <cell r="C69" t="str">
            <v>AUXILIAR</v>
          </cell>
          <cell r="D69">
            <v>5</v>
          </cell>
          <cell r="E69" t="str">
            <v xml:space="preserve">MNSL - MATERNIDADE NSA DE LOURDES </v>
          </cell>
          <cell r="F69" t="str">
            <v>AUXILIAR DE SERVICOS GERAIS</v>
          </cell>
          <cell r="G69" t="str">
            <v>N</v>
          </cell>
          <cell r="H69" t="str">
            <v>A</v>
          </cell>
          <cell r="I69">
            <v>0</v>
          </cell>
          <cell r="J69">
            <v>2023</v>
          </cell>
          <cell r="K69">
            <v>11</v>
          </cell>
          <cell r="L69">
            <v>481.43</v>
          </cell>
          <cell r="M69">
            <v>1320.6</v>
          </cell>
          <cell r="N69">
            <v>481.43</v>
          </cell>
          <cell r="O69">
            <v>0</v>
          </cell>
          <cell r="P69">
            <v>481.43</v>
          </cell>
        </row>
        <row r="70">
          <cell r="B70" t="str">
            <v>ELIENI MARIA DE LIMA PAZ</v>
          </cell>
          <cell r="C70" t="str">
            <v>AUXILIAR</v>
          </cell>
          <cell r="D70">
            <v>5</v>
          </cell>
          <cell r="E70" t="str">
            <v xml:space="preserve">MNSL - MATERNIDADE NSA DE LOURDES </v>
          </cell>
          <cell r="F70" t="str">
            <v>AUXILIAR DE SERVICOS GERAIS</v>
          </cell>
          <cell r="G70" t="str">
            <v>N</v>
          </cell>
          <cell r="H70" t="str">
            <v>A</v>
          </cell>
          <cell r="I70">
            <v>0</v>
          </cell>
          <cell r="J70">
            <v>2023</v>
          </cell>
          <cell r="K70">
            <v>11</v>
          </cell>
          <cell r="L70">
            <v>481.43</v>
          </cell>
          <cell r="M70">
            <v>1320.6</v>
          </cell>
          <cell r="N70">
            <v>481.43</v>
          </cell>
          <cell r="O70">
            <v>0</v>
          </cell>
          <cell r="P70">
            <v>481.43</v>
          </cell>
        </row>
        <row r="71">
          <cell r="B71" t="str">
            <v>JOSEFA DE SOUZA OLIVEIRA</v>
          </cell>
          <cell r="C71" t="str">
            <v>AUXILIAR</v>
          </cell>
          <cell r="D71">
            <v>5</v>
          </cell>
          <cell r="E71" t="str">
            <v xml:space="preserve">MNSL - MATERNIDADE NSA DE LOURDES </v>
          </cell>
          <cell r="F71" t="str">
            <v>AUXILIAR DE SERVICOS GERAIS</v>
          </cell>
          <cell r="G71" t="str">
            <v>N</v>
          </cell>
          <cell r="H71" t="str">
            <v>A</v>
          </cell>
          <cell r="I71">
            <v>0</v>
          </cell>
          <cell r="J71">
            <v>2023</v>
          </cell>
          <cell r="K71">
            <v>11</v>
          </cell>
          <cell r="L71">
            <v>481.43</v>
          </cell>
          <cell r="M71">
            <v>1320.6</v>
          </cell>
          <cell r="N71">
            <v>481.43</v>
          </cell>
          <cell r="O71">
            <v>0</v>
          </cell>
          <cell r="P71">
            <v>481.43</v>
          </cell>
        </row>
        <row r="72">
          <cell r="B72" t="str">
            <v>JAILMA DE JESUS ROCHA</v>
          </cell>
          <cell r="C72" t="str">
            <v>AUXILIAR</v>
          </cell>
          <cell r="D72">
            <v>5</v>
          </cell>
          <cell r="E72" t="str">
            <v xml:space="preserve">MNSL - MATERNIDADE NSA DE LOURDES </v>
          </cell>
          <cell r="F72" t="str">
            <v>AUXILIAR DE SERVICOS GERAIS</v>
          </cell>
          <cell r="G72" t="str">
            <v>N</v>
          </cell>
          <cell r="H72" t="str">
            <v>A</v>
          </cell>
          <cell r="I72">
            <v>0</v>
          </cell>
          <cell r="J72">
            <v>2023</v>
          </cell>
          <cell r="K72">
            <v>11</v>
          </cell>
          <cell r="L72">
            <v>481.43</v>
          </cell>
          <cell r="M72">
            <v>1320.6</v>
          </cell>
          <cell r="N72">
            <v>481.43</v>
          </cell>
          <cell r="O72">
            <v>0</v>
          </cell>
          <cell r="P72">
            <v>481.43</v>
          </cell>
        </row>
        <row r="73">
          <cell r="B73" t="str">
            <v>MARIA APARECIDA GUEDES DA SILVA</v>
          </cell>
          <cell r="C73" t="str">
            <v>AUXILIAR</v>
          </cell>
          <cell r="D73">
            <v>5</v>
          </cell>
          <cell r="E73" t="str">
            <v xml:space="preserve">MNSL - MATERNIDADE NSA DE LOURDES </v>
          </cell>
          <cell r="F73" t="str">
            <v>AUXILIAR DE SERVICOS GERAIS</v>
          </cell>
          <cell r="G73" t="str">
            <v>N</v>
          </cell>
          <cell r="H73" t="str">
            <v>A</v>
          </cell>
          <cell r="I73">
            <v>0</v>
          </cell>
          <cell r="J73">
            <v>2023</v>
          </cell>
          <cell r="K73">
            <v>11</v>
          </cell>
          <cell r="L73">
            <v>481.43</v>
          </cell>
          <cell r="M73">
            <v>1320.6</v>
          </cell>
          <cell r="N73">
            <v>481.43</v>
          </cell>
          <cell r="O73">
            <v>0</v>
          </cell>
          <cell r="P73">
            <v>481.43</v>
          </cell>
        </row>
        <row r="74">
          <cell r="B74" t="str">
            <v>ROSANGELA LOPES LIBERATO</v>
          </cell>
          <cell r="C74" t="str">
            <v>AUXILIAR</v>
          </cell>
          <cell r="D74">
            <v>5</v>
          </cell>
          <cell r="E74" t="str">
            <v xml:space="preserve">MNSL - MATERNIDADE NSA DE LOURDES </v>
          </cell>
          <cell r="F74" t="str">
            <v>AUXILIAR DE SERVICOS GERAIS</v>
          </cell>
          <cell r="G74" t="str">
            <v>N</v>
          </cell>
          <cell r="H74" t="str">
            <v>A</v>
          </cell>
          <cell r="I74">
            <v>0</v>
          </cell>
          <cell r="J74">
            <v>2023</v>
          </cell>
          <cell r="K74">
            <v>11</v>
          </cell>
          <cell r="L74">
            <v>481.43</v>
          </cell>
          <cell r="M74">
            <v>1320.6</v>
          </cell>
          <cell r="N74">
            <v>481.43</v>
          </cell>
          <cell r="O74">
            <v>0</v>
          </cell>
          <cell r="P74">
            <v>481.43</v>
          </cell>
        </row>
        <row r="75">
          <cell r="B75" t="str">
            <v>RUTILEIA DOS SANTOS SILVA</v>
          </cell>
          <cell r="C75" t="str">
            <v>AUXILIAR</v>
          </cell>
          <cell r="D75">
            <v>5</v>
          </cell>
          <cell r="E75" t="str">
            <v xml:space="preserve">MNSL - MATERNIDADE NSA DE LOURDES </v>
          </cell>
          <cell r="F75" t="str">
            <v>AUXILIAR DE SERVICOS GERAIS</v>
          </cell>
          <cell r="G75" t="str">
            <v>N</v>
          </cell>
          <cell r="H75" t="str">
            <v>A</v>
          </cell>
          <cell r="I75">
            <v>0</v>
          </cell>
          <cell r="J75">
            <v>2023</v>
          </cell>
          <cell r="K75">
            <v>11</v>
          </cell>
          <cell r="L75">
            <v>481.43</v>
          </cell>
          <cell r="M75">
            <v>1320.6</v>
          </cell>
          <cell r="N75">
            <v>481.43</v>
          </cell>
          <cell r="O75">
            <v>0</v>
          </cell>
          <cell r="P75">
            <v>481.43</v>
          </cell>
        </row>
        <row r="76">
          <cell r="B76" t="str">
            <v>VALDIVINO CRISPIM DE SOUZA</v>
          </cell>
          <cell r="C76" t="str">
            <v>AUXILIAR</v>
          </cell>
          <cell r="D76">
            <v>5</v>
          </cell>
          <cell r="E76" t="str">
            <v xml:space="preserve">MNSL - MATERNIDADE NSA DE LOURDES </v>
          </cell>
          <cell r="F76" t="str">
            <v>AUXILIAR DE SERVICOS GERAIS</v>
          </cell>
          <cell r="G76" t="str">
            <v>N</v>
          </cell>
          <cell r="H76" t="str">
            <v>A</v>
          </cell>
          <cell r="I76">
            <v>0</v>
          </cell>
          <cell r="J76">
            <v>2023</v>
          </cell>
          <cell r="K76">
            <v>11</v>
          </cell>
          <cell r="L76">
            <v>481.43</v>
          </cell>
          <cell r="M76">
            <v>1320.6</v>
          </cell>
          <cell r="N76">
            <v>481.43</v>
          </cell>
          <cell r="O76">
            <v>0</v>
          </cell>
          <cell r="P76">
            <v>481.43</v>
          </cell>
        </row>
        <row r="77">
          <cell r="B77" t="str">
            <v>VANESSA ALVES DE LIMA</v>
          </cell>
          <cell r="C77" t="str">
            <v>AUXILIAR</v>
          </cell>
          <cell r="D77">
            <v>5</v>
          </cell>
          <cell r="E77" t="str">
            <v xml:space="preserve">MNSL - MATERNIDADE NSA DE LOURDES </v>
          </cell>
          <cell r="F77" t="str">
            <v>AUXILIAR DE SERVICOS GERAIS</v>
          </cell>
          <cell r="G77" t="str">
            <v>N</v>
          </cell>
          <cell r="H77" t="str">
            <v>A</v>
          </cell>
          <cell r="I77">
            <v>0</v>
          </cell>
          <cell r="J77">
            <v>2023</v>
          </cell>
          <cell r="K77">
            <v>11</v>
          </cell>
          <cell r="L77">
            <v>481.43</v>
          </cell>
          <cell r="M77">
            <v>1320.6</v>
          </cell>
          <cell r="N77">
            <v>481.43</v>
          </cell>
          <cell r="O77">
            <v>0</v>
          </cell>
          <cell r="P77">
            <v>481.43</v>
          </cell>
        </row>
        <row r="78">
          <cell r="B78" t="str">
            <v>VALDIR CRISPIM DE SOUSA</v>
          </cell>
          <cell r="C78" t="str">
            <v>MAQUEIRO</v>
          </cell>
          <cell r="D78">
            <v>5</v>
          </cell>
          <cell r="E78" t="str">
            <v xml:space="preserve">MNSL - MATERNIDADE NSA DE LOURDES </v>
          </cell>
          <cell r="F78" t="str">
            <v>MAQUEIRO (A)</v>
          </cell>
          <cell r="G78" t="str">
            <v>N</v>
          </cell>
          <cell r="H78" t="str">
            <v>A</v>
          </cell>
          <cell r="I78">
            <v>0</v>
          </cell>
          <cell r="J78">
            <v>2023</v>
          </cell>
          <cell r="K78">
            <v>11</v>
          </cell>
          <cell r="L78">
            <v>481.43</v>
          </cell>
          <cell r="M78">
            <v>1320.6</v>
          </cell>
          <cell r="N78">
            <v>481.43</v>
          </cell>
          <cell r="O78">
            <v>0</v>
          </cell>
          <cell r="P78">
            <v>481.43</v>
          </cell>
        </row>
        <row r="79">
          <cell r="B79" t="str">
            <v>MANOEL DA SILVA SANTANA</v>
          </cell>
          <cell r="C79" t="str">
            <v>MAQUEIRO</v>
          </cell>
          <cell r="D79">
            <v>5</v>
          </cell>
          <cell r="E79" t="str">
            <v xml:space="preserve">MNSL - MATERNIDADE NSA DE LOURDES </v>
          </cell>
          <cell r="F79" t="str">
            <v>MAQUEIRO (A)</v>
          </cell>
          <cell r="G79" t="str">
            <v>N</v>
          </cell>
          <cell r="H79" t="str">
            <v>A</v>
          </cell>
          <cell r="I79">
            <v>0</v>
          </cell>
          <cell r="J79">
            <v>2023</v>
          </cell>
          <cell r="K79">
            <v>11</v>
          </cell>
          <cell r="L79">
            <v>481.43</v>
          </cell>
          <cell r="M79">
            <v>1320.6</v>
          </cell>
          <cell r="N79">
            <v>481.43</v>
          </cell>
          <cell r="O79">
            <v>0</v>
          </cell>
          <cell r="P79">
            <v>481.43</v>
          </cell>
        </row>
        <row r="80">
          <cell r="B80" t="str">
            <v>MATHEUS VINICIUS CARVALHO DE AMORIM</v>
          </cell>
          <cell r="C80" t="str">
            <v>MAQUEIRO</v>
          </cell>
          <cell r="D80">
            <v>5</v>
          </cell>
          <cell r="E80" t="str">
            <v xml:space="preserve">MNSL - MATERNIDADE NSA DE LOURDES </v>
          </cell>
          <cell r="F80" t="str">
            <v>MAQUEIRO (A)</v>
          </cell>
          <cell r="G80" t="str">
            <v>N</v>
          </cell>
          <cell r="H80" t="str">
            <v>A</v>
          </cell>
          <cell r="I80">
            <v>0</v>
          </cell>
          <cell r="J80">
            <v>2023</v>
          </cell>
          <cell r="K80">
            <v>11</v>
          </cell>
          <cell r="L80">
            <v>481.43</v>
          </cell>
          <cell r="M80">
            <v>1320.6</v>
          </cell>
          <cell r="N80">
            <v>481.43</v>
          </cell>
          <cell r="O80">
            <v>0</v>
          </cell>
          <cell r="P80">
            <v>481.43</v>
          </cell>
        </row>
        <row r="81">
          <cell r="B81" t="str">
            <v>ROBERTO ELIAS DOS SANTOS</v>
          </cell>
          <cell r="C81" t="str">
            <v>TÉCNICO (A)</v>
          </cell>
          <cell r="D81">
            <v>5</v>
          </cell>
          <cell r="E81" t="str">
            <v xml:space="preserve">MNSL - MATERNIDADE NSA DE LOURDES </v>
          </cell>
          <cell r="F81" t="str">
            <v>TECNICO (A) DE ENFERMAGEM</v>
          </cell>
          <cell r="G81" t="str">
            <v>N</v>
          </cell>
          <cell r="H81" t="str">
            <v>A</v>
          </cell>
          <cell r="I81">
            <v>0</v>
          </cell>
          <cell r="J81">
            <v>2023</v>
          </cell>
          <cell r="K81">
            <v>11</v>
          </cell>
          <cell r="L81">
            <v>649.27</v>
          </cell>
          <cell r="M81">
            <v>1868.63</v>
          </cell>
          <cell r="N81">
            <v>649.27</v>
          </cell>
          <cell r="O81">
            <v>0</v>
          </cell>
          <cell r="P81">
            <v>649.27</v>
          </cell>
        </row>
        <row r="82">
          <cell r="B82" t="str">
            <v>IVALDA PEREIRA MARTINS</v>
          </cell>
          <cell r="C82" t="str">
            <v>TÉCNICO (A)</v>
          </cell>
          <cell r="D82">
            <v>5</v>
          </cell>
          <cell r="E82" t="str">
            <v xml:space="preserve">MNSL - MATERNIDADE NSA DE LOURDES </v>
          </cell>
          <cell r="F82" t="str">
            <v>TECNICO (A) DE ENFERMAGEM</v>
          </cell>
          <cell r="G82" t="str">
            <v>N</v>
          </cell>
          <cell r="H82" t="str">
            <v>A</v>
          </cell>
          <cell r="I82">
            <v>0</v>
          </cell>
          <cell r="J82">
            <v>2023</v>
          </cell>
          <cell r="K82">
            <v>11</v>
          </cell>
          <cell r="L82">
            <v>834.77</v>
          </cell>
          <cell r="M82">
            <v>1868.63</v>
          </cell>
          <cell r="N82">
            <v>834.77</v>
          </cell>
          <cell r="O82">
            <v>0</v>
          </cell>
          <cell r="P82">
            <v>834.77</v>
          </cell>
        </row>
        <row r="83">
          <cell r="B83" t="str">
            <v>SAMUEL SOUZA ALVES</v>
          </cell>
          <cell r="C83" t="str">
            <v>TÉCNICO (A)</v>
          </cell>
          <cell r="D83">
            <v>5</v>
          </cell>
          <cell r="E83" t="str">
            <v xml:space="preserve">MNSL - MATERNIDADE NSA DE LOURDES </v>
          </cell>
          <cell r="F83" t="str">
            <v>TECNICO (A) DE LABORATORIO</v>
          </cell>
          <cell r="G83" t="str">
            <v>N</v>
          </cell>
          <cell r="H83" t="str">
            <v>A</v>
          </cell>
          <cell r="I83">
            <v>0</v>
          </cell>
          <cell r="J83">
            <v>2023</v>
          </cell>
          <cell r="K83">
            <v>11</v>
          </cell>
          <cell r="L83">
            <v>885.62</v>
          </cell>
          <cell r="M83">
            <v>2278.91</v>
          </cell>
          <cell r="N83">
            <v>885.62</v>
          </cell>
          <cell r="O83">
            <v>0</v>
          </cell>
          <cell r="P83">
            <v>885.62</v>
          </cell>
        </row>
        <row r="84">
          <cell r="B84" t="str">
            <v>ALEXSANDER REZENDE SOUZA</v>
          </cell>
          <cell r="C84" t="str">
            <v>TÉCNICO (A)</v>
          </cell>
          <cell r="D84">
            <v>5</v>
          </cell>
          <cell r="E84" t="str">
            <v xml:space="preserve">MNSL - MATERNIDADE NSA DE LOURDES </v>
          </cell>
          <cell r="F84" t="str">
            <v>TECNICO (A) DE ENFERMAGEM</v>
          </cell>
          <cell r="G84" t="str">
            <v>N</v>
          </cell>
          <cell r="H84" t="str">
            <v>A</v>
          </cell>
          <cell r="I84">
            <v>0</v>
          </cell>
          <cell r="J84">
            <v>2023</v>
          </cell>
          <cell r="K84">
            <v>11</v>
          </cell>
          <cell r="L84">
            <v>834.77</v>
          </cell>
          <cell r="M84">
            <v>1868.63</v>
          </cell>
          <cell r="N84">
            <v>834.77</v>
          </cell>
          <cell r="O84">
            <v>0</v>
          </cell>
          <cell r="P84">
            <v>834.77</v>
          </cell>
        </row>
        <row r="85">
          <cell r="B85" t="str">
            <v>AMURIEL CESARIO ALVES DE SOUZA</v>
          </cell>
          <cell r="C85" t="str">
            <v>TÉCNICO (A)</v>
          </cell>
          <cell r="D85">
            <v>5</v>
          </cell>
          <cell r="E85" t="str">
            <v xml:space="preserve">MNSL - MATERNIDADE NSA DE LOURDES </v>
          </cell>
          <cell r="F85" t="str">
            <v>TECNICO (A) DE ENFERMAGEM</v>
          </cell>
          <cell r="G85" t="str">
            <v>N</v>
          </cell>
          <cell r="H85" t="str">
            <v>A</v>
          </cell>
          <cell r="I85">
            <v>0</v>
          </cell>
          <cell r="J85">
            <v>2023</v>
          </cell>
          <cell r="K85">
            <v>11</v>
          </cell>
          <cell r="L85">
            <v>927.53</v>
          </cell>
          <cell r="M85">
            <v>1868.63</v>
          </cell>
          <cell r="N85">
            <v>927.53</v>
          </cell>
          <cell r="O85">
            <v>0</v>
          </cell>
          <cell r="P85">
            <v>927.53</v>
          </cell>
        </row>
        <row r="86">
          <cell r="B86" t="str">
            <v>MARCILENE LUCIA DE OLIVEIRA CARVALHO</v>
          </cell>
          <cell r="C86" t="str">
            <v>TÉCNICO (A)</v>
          </cell>
          <cell r="D86">
            <v>5</v>
          </cell>
          <cell r="E86" t="str">
            <v xml:space="preserve">MNSL - MATERNIDADE NSA DE LOURDES </v>
          </cell>
          <cell r="F86" t="str">
            <v>TECNICO (A) DE ENFERMAGEM</v>
          </cell>
          <cell r="G86" t="str">
            <v>N</v>
          </cell>
          <cell r="H86" t="str">
            <v>A</v>
          </cell>
          <cell r="I86">
            <v>0</v>
          </cell>
          <cell r="J86">
            <v>2023</v>
          </cell>
          <cell r="K86">
            <v>11</v>
          </cell>
          <cell r="L86">
            <v>927.53</v>
          </cell>
          <cell r="M86">
            <v>1868.63</v>
          </cell>
          <cell r="N86">
            <v>927.53</v>
          </cell>
          <cell r="O86">
            <v>0</v>
          </cell>
          <cell r="P86">
            <v>927.53</v>
          </cell>
        </row>
        <row r="87">
          <cell r="B87" t="str">
            <v>VANDERLEI FRANCISCO BARBOSA</v>
          </cell>
          <cell r="C87" t="str">
            <v>AUXILIAR</v>
          </cell>
          <cell r="D87">
            <v>5</v>
          </cell>
          <cell r="E87" t="str">
            <v xml:space="preserve">MNSL - MATERNIDADE NSA DE LOURDES </v>
          </cell>
          <cell r="F87" t="str">
            <v>OFICIAL DE MANUTENÇÃO</v>
          </cell>
          <cell r="G87" t="str">
            <v>N</v>
          </cell>
          <cell r="H87" t="str">
            <v>A</v>
          </cell>
          <cell r="I87">
            <v>0</v>
          </cell>
          <cell r="J87">
            <v>2023</v>
          </cell>
          <cell r="K87">
            <v>11</v>
          </cell>
          <cell r="L87">
            <v>1153.1300000000001</v>
          </cell>
          <cell r="M87">
            <v>2050</v>
          </cell>
          <cell r="N87">
            <v>1153.1300000000001</v>
          </cell>
          <cell r="O87">
            <v>0</v>
          </cell>
          <cell r="P87">
            <v>1153.1300000000001</v>
          </cell>
        </row>
        <row r="88">
          <cell r="B88" t="str">
            <v>RENATO GRACIANO DE SOUZA</v>
          </cell>
          <cell r="C88" t="str">
            <v>GERENTE</v>
          </cell>
          <cell r="D88">
            <v>5</v>
          </cell>
          <cell r="E88" t="str">
            <v xml:space="preserve">MNSL - MATERNIDADE NSA DE LOURDES </v>
          </cell>
          <cell r="F88" t="str">
            <v>GERENTE DE ENFERMAGEM</v>
          </cell>
          <cell r="G88" t="str">
            <v>N</v>
          </cell>
          <cell r="H88" t="str">
            <v>A</v>
          </cell>
          <cell r="I88">
            <v>0</v>
          </cell>
          <cell r="J88">
            <v>2023</v>
          </cell>
          <cell r="K88">
            <v>11</v>
          </cell>
          <cell r="L88">
            <v>3472.23</v>
          </cell>
          <cell r="M88">
            <v>6666.67</v>
          </cell>
          <cell r="N88">
            <v>3472.23</v>
          </cell>
          <cell r="O88">
            <v>0</v>
          </cell>
          <cell r="P88">
            <v>3472.23</v>
          </cell>
        </row>
        <row r="89">
          <cell r="B89" t="str">
            <v>ALESSANDRA MARIA GARCIA</v>
          </cell>
          <cell r="C89" t="str">
            <v>ENFERMEIRO (A)</v>
          </cell>
          <cell r="D89">
            <v>5</v>
          </cell>
          <cell r="E89" t="str">
            <v xml:space="preserve">MNSL - MATERNIDADE NSA DE LOURDES </v>
          </cell>
          <cell r="F89" t="str">
            <v>ENFERMEIRO (A)</v>
          </cell>
          <cell r="G89" t="str">
            <v>N</v>
          </cell>
          <cell r="H89" t="str">
            <v>A</v>
          </cell>
          <cell r="I89">
            <v>0</v>
          </cell>
          <cell r="J89">
            <v>2023</v>
          </cell>
          <cell r="K89">
            <v>11</v>
          </cell>
          <cell r="L89">
            <v>1459.69</v>
          </cell>
          <cell r="M89">
            <v>3085</v>
          </cell>
          <cell r="N89">
            <v>1459.69</v>
          </cell>
          <cell r="O89">
            <v>0</v>
          </cell>
          <cell r="P89">
            <v>1459.69</v>
          </cell>
        </row>
        <row r="90">
          <cell r="B90" t="str">
            <v>ANA CLARA LIMA GUIMARAES</v>
          </cell>
          <cell r="C90" t="str">
            <v>ENFERMEIRO (A)</v>
          </cell>
          <cell r="D90">
            <v>5</v>
          </cell>
          <cell r="E90" t="str">
            <v xml:space="preserve">MNSL - MATERNIDADE NSA DE LOURDES </v>
          </cell>
          <cell r="F90" t="str">
            <v>ENFERMEIRO (A)</v>
          </cell>
          <cell r="G90" t="str">
            <v>N</v>
          </cell>
          <cell r="H90" t="str">
            <v>A</v>
          </cell>
          <cell r="I90">
            <v>0</v>
          </cell>
          <cell r="J90">
            <v>2023</v>
          </cell>
          <cell r="K90">
            <v>11</v>
          </cell>
          <cell r="L90">
            <v>1459.69</v>
          </cell>
          <cell r="M90">
            <v>3085</v>
          </cell>
          <cell r="N90">
            <v>1459.69</v>
          </cell>
          <cell r="O90">
            <v>0</v>
          </cell>
          <cell r="P90">
            <v>1459.69</v>
          </cell>
        </row>
        <row r="91">
          <cell r="B91" t="str">
            <v>JESSICA FERNANDA DA SILVA OLIVEIRA</v>
          </cell>
          <cell r="C91" t="str">
            <v>ENFERMEIRO (A)</v>
          </cell>
          <cell r="D91">
            <v>5</v>
          </cell>
          <cell r="E91" t="str">
            <v xml:space="preserve">MNSL - MATERNIDADE NSA DE LOURDES </v>
          </cell>
          <cell r="F91" t="str">
            <v>ENFERMEIRO (A)</v>
          </cell>
          <cell r="G91" t="str">
            <v>N</v>
          </cell>
          <cell r="H91" t="str">
            <v>A</v>
          </cell>
          <cell r="I91">
            <v>0</v>
          </cell>
          <cell r="J91">
            <v>2023</v>
          </cell>
          <cell r="K91">
            <v>11</v>
          </cell>
          <cell r="L91">
            <v>1459.69</v>
          </cell>
          <cell r="M91">
            <v>3085</v>
          </cell>
          <cell r="N91">
            <v>1459.69</v>
          </cell>
          <cell r="O91">
            <v>0</v>
          </cell>
          <cell r="P91">
            <v>1459.69</v>
          </cell>
        </row>
        <row r="92">
          <cell r="B92" t="str">
            <v>GABRIELA DE FREITAS LOPES</v>
          </cell>
          <cell r="C92" t="str">
            <v>TÉCNICO (A)</v>
          </cell>
          <cell r="D92">
            <v>5</v>
          </cell>
          <cell r="E92" t="str">
            <v xml:space="preserve">MNSL - MATERNIDADE NSA DE LOURDES </v>
          </cell>
          <cell r="F92" t="str">
            <v>TECNICO (A) DE ENFERMAGEM</v>
          </cell>
          <cell r="G92" t="str">
            <v>N</v>
          </cell>
          <cell r="H92" t="str">
            <v>E</v>
          </cell>
          <cell r="I92">
            <v>0</v>
          </cell>
          <cell r="J92">
            <v>2023</v>
          </cell>
          <cell r="K92">
            <v>11</v>
          </cell>
          <cell r="L92">
            <v>927.53</v>
          </cell>
          <cell r="M92">
            <v>1868.63</v>
          </cell>
          <cell r="N92">
            <v>927.53</v>
          </cell>
          <cell r="O92">
            <v>0</v>
          </cell>
          <cell r="P92">
            <v>927.53</v>
          </cell>
        </row>
        <row r="93">
          <cell r="B93" t="str">
            <v>OZAILDE FERREIRA REIS</v>
          </cell>
          <cell r="C93" t="str">
            <v>TÉCNICO (A)</v>
          </cell>
          <cell r="D93">
            <v>5</v>
          </cell>
          <cell r="E93" t="str">
            <v xml:space="preserve">MNSL - MATERNIDADE NSA DE LOURDES </v>
          </cell>
          <cell r="F93" t="str">
            <v>TECNICO (A) DE ENFERMAGEM</v>
          </cell>
          <cell r="G93" t="str">
            <v>N</v>
          </cell>
          <cell r="H93" t="str">
            <v>A</v>
          </cell>
          <cell r="I93">
            <v>0</v>
          </cell>
          <cell r="J93">
            <v>2023</v>
          </cell>
          <cell r="K93">
            <v>11</v>
          </cell>
          <cell r="L93">
            <v>1113.03</v>
          </cell>
          <cell r="M93">
            <v>1868.63</v>
          </cell>
          <cell r="N93">
            <v>1113.03</v>
          </cell>
          <cell r="O93">
            <v>0</v>
          </cell>
          <cell r="P93">
            <v>1113.03</v>
          </cell>
        </row>
        <row r="94">
          <cell r="B94" t="str">
            <v>BARBARA DOS SANTOS NEVES</v>
          </cell>
          <cell r="C94" t="str">
            <v>TÉCNICO (A)</v>
          </cell>
          <cell r="D94">
            <v>5</v>
          </cell>
          <cell r="E94" t="str">
            <v xml:space="preserve">MNSL - MATERNIDADE NSA DE LOURDES </v>
          </cell>
          <cell r="F94" t="str">
            <v>TECNICO (A) DE ENFERMAGEM</v>
          </cell>
          <cell r="G94" t="str">
            <v>N</v>
          </cell>
          <cell r="H94" t="str">
            <v>A</v>
          </cell>
          <cell r="I94">
            <v>0</v>
          </cell>
          <cell r="J94">
            <v>2023</v>
          </cell>
          <cell r="K94">
            <v>11</v>
          </cell>
          <cell r="L94">
            <v>1113.03</v>
          </cell>
          <cell r="M94">
            <v>1868.63</v>
          </cell>
          <cell r="N94">
            <v>1113.03</v>
          </cell>
          <cell r="O94">
            <v>0</v>
          </cell>
          <cell r="P94">
            <v>1113.03</v>
          </cell>
        </row>
        <row r="95">
          <cell r="B95" t="str">
            <v>MARIA APARECIDA RODRIGUES</v>
          </cell>
          <cell r="C95" t="str">
            <v>TÉCNICO (A)</v>
          </cell>
          <cell r="D95">
            <v>5</v>
          </cell>
          <cell r="E95" t="str">
            <v xml:space="preserve">MNSL - MATERNIDADE NSA DE LOURDES </v>
          </cell>
          <cell r="F95" t="str">
            <v>TECNICO (A) DE ENFERMAGEM</v>
          </cell>
          <cell r="G95" t="str">
            <v>N</v>
          </cell>
          <cell r="H95" t="str">
            <v>A</v>
          </cell>
          <cell r="I95">
            <v>0</v>
          </cell>
          <cell r="J95">
            <v>2023</v>
          </cell>
          <cell r="K95">
            <v>11</v>
          </cell>
          <cell r="L95">
            <v>1113.03</v>
          </cell>
          <cell r="M95">
            <v>1868.63</v>
          </cell>
          <cell r="N95">
            <v>1113.03</v>
          </cell>
          <cell r="O95">
            <v>0</v>
          </cell>
          <cell r="P95">
            <v>1113.03</v>
          </cell>
        </row>
        <row r="96">
          <cell r="B96" t="str">
            <v>LETICIA DOS SANTOS CAMPOS</v>
          </cell>
          <cell r="C96" t="str">
            <v>ENFERMEIRO (A)</v>
          </cell>
          <cell r="D96">
            <v>5</v>
          </cell>
          <cell r="E96" t="str">
            <v xml:space="preserve">MNSL - MATERNIDADE NSA DE LOURDES </v>
          </cell>
          <cell r="F96" t="str">
            <v>ENFERMEIRO (A) OBSTETRA</v>
          </cell>
          <cell r="G96" t="str">
            <v>N</v>
          </cell>
          <cell r="H96" t="str">
            <v>A</v>
          </cell>
          <cell r="I96">
            <v>0</v>
          </cell>
          <cell r="J96">
            <v>2023</v>
          </cell>
          <cell r="K96">
            <v>11</v>
          </cell>
          <cell r="L96">
            <v>2084.81</v>
          </cell>
          <cell r="M96">
            <v>3719.63</v>
          </cell>
          <cell r="N96">
            <v>2084.81</v>
          </cell>
          <cell r="O96">
            <v>0</v>
          </cell>
          <cell r="P96">
            <v>2084.81</v>
          </cell>
        </row>
        <row r="97">
          <cell r="B97" t="str">
            <v>MARIANA CAIXETA BASTOS</v>
          </cell>
          <cell r="C97" t="str">
            <v>ASSISTENTE SOCIAL</v>
          </cell>
          <cell r="D97">
            <v>5</v>
          </cell>
          <cell r="E97" t="str">
            <v xml:space="preserve">MNSL - MATERNIDADE NSA DE LOURDES </v>
          </cell>
          <cell r="F97" t="str">
            <v>ASSISTENTE SOCIAL</v>
          </cell>
          <cell r="G97" t="str">
            <v>N</v>
          </cell>
          <cell r="H97" t="str">
            <v>A</v>
          </cell>
          <cell r="I97">
            <v>0</v>
          </cell>
          <cell r="J97">
            <v>2023</v>
          </cell>
          <cell r="K97">
            <v>11</v>
          </cell>
          <cell r="L97">
            <v>1778.46</v>
          </cell>
          <cell r="M97">
            <v>2884.69</v>
          </cell>
          <cell r="N97">
            <v>1778.46</v>
          </cell>
          <cell r="O97">
            <v>0</v>
          </cell>
          <cell r="P97">
            <v>1778.46</v>
          </cell>
        </row>
        <row r="98">
          <cell r="B98" t="str">
            <v>WILLIAM PAULINO E SILVA</v>
          </cell>
          <cell r="C98" t="str">
            <v>ASSISTENTE</v>
          </cell>
          <cell r="D98">
            <v>5</v>
          </cell>
          <cell r="E98" t="str">
            <v xml:space="preserve">MNSL - MATERNIDADE NSA DE LOURDES </v>
          </cell>
          <cell r="F98" t="str">
            <v>ASSISTENTE ADMINISTRATIVO</v>
          </cell>
          <cell r="G98" t="str">
            <v>N</v>
          </cell>
          <cell r="H98" t="str">
            <v>A</v>
          </cell>
          <cell r="I98">
            <v>0</v>
          </cell>
          <cell r="J98">
            <v>2023</v>
          </cell>
          <cell r="K98">
            <v>11</v>
          </cell>
          <cell r="L98">
            <v>1113.03</v>
          </cell>
          <cell r="M98">
            <v>1868.63</v>
          </cell>
          <cell r="N98">
            <v>1113.03</v>
          </cell>
          <cell r="O98">
            <v>0</v>
          </cell>
          <cell r="P98">
            <v>1113.03</v>
          </cell>
        </row>
        <row r="99">
          <cell r="B99" t="str">
            <v>THAYLINE RAMOS DOS SANTOS</v>
          </cell>
          <cell r="C99" t="str">
            <v>TÉCNICO (A)</v>
          </cell>
          <cell r="D99">
            <v>5</v>
          </cell>
          <cell r="E99" t="str">
            <v xml:space="preserve">MNSL - MATERNIDADE NSA DE LOURDES </v>
          </cell>
          <cell r="F99" t="str">
            <v>TECNICO (A) DE ENFERMAGEM</v>
          </cell>
          <cell r="G99" t="str">
            <v>N</v>
          </cell>
          <cell r="H99" t="str">
            <v>A</v>
          </cell>
          <cell r="I99">
            <v>0</v>
          </cell>
          <cell r="J99">
            <v>2023</v>
          </cell>
          <cell r="K99">
            <v>11</v>
          </cell>
          <cell r="L99">
            <v>1113.03</v>
          </cell>
          <cell r="M99">
            <v>1868.63</v>
          </cell>
          <cell r="N99">
            <v>1113.03</v>
          </cell>
          <cell r="O99">
            <v>0</v>
          </cell>
          <cell r="P99">
            <v>1113.03</v>
          </cell>
        </row>
        <row r="100">
          <cell r="B100" t="str">
            <v>JHON WARLEY LINO LOREDO</v>
          </cell>
          <cell r="C100" t="str">
            <v>ASSISTENTE</v>
          </cell>
          <cell r="D100">
            <v>5</v>
          </cell>
          <cell r="E100" t="str">
            <v xml:space="preserve">MNSL - MATERNIDADE NSA DE LOURDES </v>
          </cell>
          <cell r="F100" t="str">
            <v>ASSISTENTE DE TI</v>
          </cell>
          <cell r="G100" t="str">
            <v>N</v>
          </cell>
          <cell r="H100" t="str">
            <v>A</v>
          </cell>
          <cell r="I100">
            <v>0</v>
          </cell>
          <cell r="J100">
            <v>2023</v>
          </cell>
          <cell r="K100">
            <v>11</v>
          </cell>
          <cell r="L100">
            <v>981.03</v>
          </cell>
          <cell r="M100">
            <v>1868.63</v>
          </cell>
          <cell r="N100">
            <v>981.03</v>
          </cell>
          <cell r="O100">
            <v>0</v>
          </cell>
          <cell r="P100">
            <v>981.03</v>
          </cell>
        </row>
        <row r="101">
          <cell r="B101" t="str">
            <v>JOAS SANTANA NASCIMENTO</v>
          </cell>
          <cell r="C101" t="str">
            <v>ASSISTENTE</v>
          </cell>
          <cell r="D101">
            <v>5</v>
          </cell>
          <cell r="E101" t="str">
            <v xml:space="preserve">MNSL - MATERNIDADE NSA DE LOURDES </v>
          </cell>
          <cell r="F101" t="str">
            <v>ASSISTENTE DE TI</v>
          </cell>
          <cell r="G101" t="str">
            <v>N</v>
          </cell>
          <cell r="H101" t="str">
            <v>A</v>
          </cell>
          <cell r="I101">
            <v>0</v>
          </cell>
          <cell r="J101">
            <v>2023</v>
          </cell>
          <cell r="K101">
            <v>11</v>
          </cell>
          <cell r="L101">
            <v>981.03</v>
          </cell>
          <cell r="M101">
            <v>1868.63</v>
          </cell>
          <cell r="N101">
            <v>981.03</v>
          </cell>
          <cell r="O101">
            <v>0</v>
          </cell>
          <cell r="P101">
            <v>981.03</v>
          </cell>
        </row>
        <row r="102">
          <cell r="B102" t="str">
            <v>MARIA CLARA PIRES</v>
          </cell>
          <cell r="C102" t="str">
            <v>TÉCNICO (A)</v>
          </cell>
          <cell r="D102">
            <v>5</v>
          </cell>
          <cell r="E102" t="str">
            <v xml:space="preserve">MNSL - MATERNIDADE NSA DE LOURDES </v>
          </cell>
          <cell r="F102" t="str">
            <v>TECNICO (A) DE RADIOLOGIA</v>
          </cell>
          <cell r="G102" t="str">
            <v>N</v>
          </cell>
          <cell r="H102" t="str">
            <v>A</v>
          </cell>
          <cell r="I102">
            <v>0</v>
          </cell>
          <cell r="J102">
            <v>2023</v>
          </cell>
          <cell r="K102">
            <v>11</v>
          </cell>
          <cell r="L102">
            <v>1977.25</v>
          </cell>
          <cell r="M102">
            <v>2824.64</v>
          </cell>
          <cell r="N102">
            <v>1977.25</v>
          </cell>
          <cell r="O102">
            <v>0</v>
          </cell>
          <cell r="P102">
            <v>1977.25</v>
          </cell>
        </row>
        <row r="103">
          <cell r="B103" t="str">
            <v>ALENICE LIMA DE ALMEIDA</v>
          </cell>
          <cell r="C103" t="str">
            <v>TÉCNICO (A)</v>
          </cell>
          <cell r="D103">
            <v>5</v>
          </cell>
          <cell r="E103" t="str">
            <v xml:space="preserve">MNSL - MATERNIDADE NSA DE LOURDES </v>
          </cell>
          <cell r="F103" t="str">
            <v>TECNICO (A) DE ENFERMAGEM</v>
          </cell>
          <cell r="G103" t="str">
            <v>N</v>
          </cell>
          <cell r="H103" t="str">
            <v>A</v>
          </cell>
          <cell r="I103">
            <v>0</v>
          </cell>
          <cell r="J103">
            <v>2023</v>
          </cell>
          <cell r="K103">
            <v>11</v>
          </cell>
          <cell r="L103">
            <v>1113.03</v>
          </cell>
          <cell r="M103">
            <v>1868.63</v>
          </cell>
          <cell r="N103">
            <v>1113.03</v>
          </cell>
          <cell r="O103">
            <v>0</v>
          </cell>
          <cell r="P103">
            <v>1113.03</v>
          </cell>
        </row>
        <row r="104">
          <cell r="B104" t="str">
            <v>ANA LUCIA SILVA SANTOS</v>
          </cell>
          <cell r="C104" t="str">
            <v>AUXILIAR</v>
          </cell>
          <cell r="D104">
            <v>5</v>
          </cell>
          <cell r="E104" t="str">
            <v xml:space="preserve">MNSL - MATERNIDADE NSA DE LOURDES </v>
          </cell>
          <cell r="F104" t="str">
            <v>AUXILIAR DE LABORATORIO</v>
          </cell>
          <cell r="G104" t="str">
            <v>N</v>
          </cell>
          <cell r="H104" t="str">
            <v>A</v>
          </cell>
          <cell r="I104">
            <v>0</v>
          </cell>
          <cell r="J104">
            <v>2023</v>
          </cell>
          <cell r="K104">
            <v>11</v>
          </cell>
          <cell r="L104">
            <v>825.32</v>
          </cell>
          <cell r="M104">
            <v>1320.6</v>
          </cell>
          <cell r="N104">
            <v>825.32</v>
          </cell>
          <cell r="O104">
            <v>0</v>
          </cell>
          <cell r="P104">
            <v>825.32</v>
          </cell>
        </row>
        <row r="105">
          <cell r="B105" t="str">
            <v>MARIA SANTANA DE SOUZA</v>
          </cell>
          <cell r="C105" t="str">
            <v>ENFERMEIRO (A)</v>
          </cell>
          <cell r="D105">
            <v>5</v>
          </cell>
          <cell r="E105" t="str">
            <v xml:space="preserve">MNSL - MATERNIDADE NSA DE LOURDES </v>
          </cell>
          <cell r="F105" t="str">
            <v>ENFERMEIRO (A)</v>
          </cell>
          <cell r="G105" t="str">
            <v>N</v>
          </cell>
          <cell r="H105" t="str">
            <v>A</v>
          </cell>
          <cell r="I105">
            <v>0</v>
          </cell>
          <cell r="J105">
            <v>2023</v>
          </cell>
          <cell r="K105">
            <v>11</v>
          </cell>
          <cell r="L105">
            <v>1751.63</v>
          </cell>
          <cell r="M105">
            <v>3085</v>
          </cell>
          <cell r="N105">
            <v>1751.63</v>
          </cell>
          <cell r="O105">
            <v>0</v>
          </cell>
          <cell r="P105">
            <v>1751.63</v>
          </cell>
        </row>
        <row r="106">
          <cell r="B106" t="str">
            <v>FERNANDA OLIVEIRA DA SILVA</v>
          </cell>
          <cell r="C106" t="str">
            <v>ENFERMEIRO (A)</v>
          </cell>
          <cell r="D106">
            <v>5</v>
          </cell>
          <cell r="E106" t="str">
            <v xml:space="preserve">MNSL - MATERNIDADE NSA DE LOURDES </v>
          </cell>
          <cell r="F106" t="str">
            <v>ENFERMEIRO (A)</v>
          </cell>
          <cell r="G106" t="str">
            <v>N</v>
          </cell>
          <cell r="H106" t="str">
            <v>A</v>
          </cell>
          <cell r="I106">
            <v>0</v>
          </cell>
          <cell r="J106">
            <v>2023</v>
          </cell>
          <cell r="K106">
            <v>11</v>
          </cell>
          <cell r="L106">
            <v>1751.63</v>
          </cell>
          <cell r="M106">
            <v>3085</v>
          </cell>
          <cell r="N106">
            <v>1751.63</v>
          </cell>
          <cell r="O106">
            <v>0</v>
          </cell>
          <cell r="P106">
            <v>1751.63</v>
          </cell>
        </row>
        <row r="107">
          <cell r="B107" t="str">
            <v>BRUNA VICTOR FERREIRA</v>
          </cell>
          <cell r="C107" t="str">
            <v>ENFERMEIRO (A)</v>
          </cell>
          <cell r="D107">
            <v>5</v>
          </cell>
          <cell r="E107" t="str">
            <v xml:space="preserve">MNSL - MATERNIDADE NSA DE LOURDES </v>
          </cell>
          <cell r="F107" t="str">
            <v>ENFERMEIRO (A)</v>
          </cell>
          <cell r="G107" t="str">
            <v>N</v>
          </cell>
          <cell r="H107" t="str">
            <v>A</v>
          </cell>
          <cell r="I107">
            <v>0</v>
          </cell>
          <cell r="J107">
            <v>2023</v>
          </cell>
          <cell r="K107">
            <v>11</v>
          </cell>
          <cell r="L107">
            <v>1751.63</v>
          </cell>
          <cell r="M107">
            <v>3085</v>
          </cell>
          <cell r="N107">
            <v>1751.63</v>
          </cell>
          <cell r="O107">
            <v>0</v>
          </cell>
          <cell r="P107">
            <v>1751.63</v>
          </cell>
        </row>
        <row r="108">
          <cell r="B108" t="str">
            <v>GLEICE APARECIDA RODRIGUES</v>
          </cell>
          <cell r="C108" t="str">
            <v>FISIOTERAPEUTA</v>
          </cell>
          <cell r="D108">
            <v>5</v>
          </cell>
          <cell r="E108" t="str">
            <v xml:space="preserve">MNSL - MATERNIDADE NSA DE LOURDES </v>
          </cell>
          <cell r="F108" t="str">
            <v>FISIOTERAPEUTA</v>
          </cell>
          <cell r="G108" t="str">
            <v>N</v>
          </cell>
          <cell r="H108" t="str">
            <v>F</v>
          </cell>
          <cell r="I108">
            <v>0</v>
          </cell>
          <cell r="J108">
            <v>2023</v>
          </cell>
          <cell r="K108">
            <v>11</v>
          </cell>
          <cell r="L108">
            <v>1568.54</v>
          </cell>
          <cell r="M108">
            <v>2736.27</v>
          </cell>
          <cell r="N108">
            <v>1568.54</v>
          </cell>
          <cell r="O108">
            <v>0</v>
          </cell>
          <cell r="P108">
            <v>1568.54</v>
          </cell>
        </row>
        <row r="109">
          <cell r="B109" t="str">
            <v>FERNANDA MARINHO LIMA</v>
          </cell>
          <cell r="C109" t="str">
            <v>FARMACÊUTICO</v>
          </cell>
          <cell r="D109">
            <v>5</v>
          </cell>
          <cell r="E109" t="str">
            <v xml:space="preserve">MNSL - MATERNIDADE NSA DE LOURDES </v>
          </cell>
          <cell r="F109" t="str">
            <v>FARMACEUTICO (A)</v>
          </cell>
          <cell r="G109" t="str">
            <v>N</v>
          </cell>
          <cell r="H109" t="str">
            <v>A</v>
          </cell>
          <cell r="I109">
            <v>0</v>
          </cell>
          <cell r="J109">
            <v>2023</v>
          </cell>
          <cell r="K109">
            <v>11</v>
          </cell>
          <cell r="L109">
            <v>1799.12</v>
          </cell>
          <cell r="M109">
            <v>3175.46</v>
          </cell>
          <cell r="N109">
            <v>1799.12</v>
          </cell>
          <cell r="O109">
            <v>0</v>
          </cell>
          <cell r="P109">
            <v>1799.12</v>
          </cell>
        </row>
        <row r="110">
          <cell r="B110" t="str">
            <v>KELLY RODRIGUES DOS SANTOS</v>
          </cell>
          <cell r="C110" t="str">
            <v>ENFERMEIRO (A)</v>
          </cell>
          <cell r="D110">
            <v>5</v>
          </cell>
          <cell r="E110" t="str">
            <v xml:space="preserve">MNSL - MATERNIDADE NSA DE LOURDES </v>
          </cell>
          <cell r="F110" t="str">
            <v>ENFERMEIRO (A) OBSTETRA</v>
          </cell>
          <cell r="G110" t="str">
            <v>N</v>
          </cell>
          <cell r="H110" t="str">
            <v>A</v>
          </cell>
          <cell r="I110">
            <v>0</v>
          </cell>
          <cell r="J110">
            <v>2023</v>
          </cell>
          <cell r="K110">
            <v>11</v>
          </cell>
          <cell r="L110">
            <v>2084.81</v>
          </cell>
          <cell r="M110">
            <v>3719.63</v>
          </cell>
          <cell r="N110">
            <v>2084.81</v>
          </cell>
          <cell r="O110">
            <v>0</v>
          </cell>
          <cell r="P110">
            <v>2084.81</v>
          </cell>
        </row>
        <row r="111">
          <cell r="B111" t="str">
            <v>FRANCISCA FRANCINEIA DOS SANTOS</v>
          </cell>
          <cell r="C111" t="str">
            <v>ENFERMEIRO (A)</v>
          </cell>
          <cell r="D111">
            <v>5</v>
          </cell>
          <cell r="E111" t="str">
            <v xml:space="preserve">MNSL - MATERNIDADE NSA DE LOURDES </v>
          </cell>
          <cell r="F111" t="str">
            <v>ENFERMEIRO (A) OBSTETRA</v>
          </cell>
          <cell r="G111" t="str">
            <v>N</v>
          </cell>
          <cell r="H111" t="str">
            <v>A</v>
          </cell>
          <cell r="I111">
            <v>0</v>
          </cell>
          <cell r="J111">
            <v>2023</v>
          </cell>
          <cell r="K111">
            <v>11</v>
          </cell>
          <cell r="L111">
            <v>2084.81</v>
          </cell>
          <cell r="M111">
            <v>3719.63</v>
          </cell>
          <cell r="N111">
            <v>2084.81</v>
          </cell>
          <cell r="O111">
            <v>0</v>
          </cell>
          <cell r="P111">
            <v>2084.81</v>
          </cell>
        </row>
        <row r="112">
          <cell r="B112" t="str">
            <v>GABRIELA DOS ANJOS CARVALHO</v>
          </cell>
          <cell r="C112" t="str">
            <v>ENFERMEIRO (A)</v>
          </cell>
          <cell r="D112">
            <v>5</v>
          </cell>
          <cell r="E112" t="str">
            <v xml:space="preserve">MNSL - MATERNIDADE NSA DE LOURDES </v>
          </cell>
          <cell r="F112" t="str">
            <v>ENFERMEIRO (A)</v>
          </cell>
          <cell r="G112" t="str">
            <v>N</v>
          </cell>
          <cell r="H112" t="str">
            <v>E</v>
          </cell>
          <cell r="I112">
            <v>0</v>
          </cell>
          <cell r="J112">
            <v>2023</v>
          </cell>
          <cell r="K112">
            <v>11</v>
          </cell>
          <cell r="L112">
            <v>1751.63</v>
          </cell>
          <cell r="M112">
            <v>3085</v>
          </cell>
          <cell r="N112">
            <v>1751.63</v>
          </cell>
          <cell r="O112">
            <v>0</v>
          </cell>
          <cell r="P112">
            <v>1751.63</v>
          </cell>
        </row>
        <row r="113">
          <cell r="B113" t="str">
            <v>ANA CASSIA ALVES COSTA</v>
          </cell>
          <cell r="C113" t="str">
            <v>ASSISTENTE</v>
          </cell>
          <cell r="D113">
            <v>5</v>
          </cell>
          <cell r="E113" t="str">
            <v xml:space="preserve">MNSL - MATERNIDADE NSA DE LOURDES </v>
          </cell>
          <cell r="F113" t="str">
            <v>ASSISTENTE ADMINISTRATIVO</v>
          </cell>
          <cell r="G113" t="str">
            <v>N</v>
          </cell>
          <cell r="H113" t="str">
            <v>A</v>
          </cell>
          <cell r="I113">
            <v>0</v>
          </cell>
          <cell r="J113">
            <v>2023</v>
          </cell>
          <cell r="K113">
            <v>11</v>
          </cell>
          <cell r="L113">
            <v>1113.03</v>
          </cell>
          <cell r="M113">
            <v>1868.63</v>
          </cell>
          <cell r="N113">
            <v>1113.03</v>
          </cell>
          <cell r="O113">
            <v>0</v>
          </cell>
          <cell r="P113">
            <v>1113.03</v>
          </cell>
        </row>
        <row r="114">
          <cell r="B114" t="str">
            <v>ANA CAROLINA BORGES RODRIGUES QUINTANILHA</v>
          </cell>
          <cell r="C114" t="str">
            <v>ENFERMEIRO (A)</v>
          </cell>
          <cell r="D114">
            <v>5</v>
          </cell>
          <cell r="E114" t="str">
            <v xml:space="preserve">MNSL - MATERNIDADE NSA DE LOURDES </v>
          </cell>
          <cell r="F114" t="str">
            <v>ENFERMEIRO (A)</v>
          </cell>
          <cell r="G114" t="str">
            <v>N</v>
          </cell>
          <cell r="H114" t="str">
            <v>A</v>
          </cell>
          <cell r="I114">
            <v>0</v>
          </cell>
          <cell r="J114">
            <v>2023</v>
          </cell>
          <cell r="K114">
            <v>11</v>
          </cell>
          <cell r="L114">
            <v>1751.63</v>
          </cell>
          <cell r="M114">
            <v>3085</v>
          </cell>
          <cell r="N114">
            <v>1751.63</v>
          </cell>
          <cell r="O114">
            <v>0</v>
          </cell>
          <cell r="P114">
            <v>1751.63</v>
          </cell>
        </row>
        <row r="115">
          <cell r="B115" t="str">
            <v>SUSY XAVIER SILVA</v>
          </cell>
          <cell r="C115" t="str">
            <v>ENFERMEIRO (A)</v>
          </cell>
          <cell r="D115">
            <v>5</v>
          </cell>
          <cell r="E115" t="str">
            <v xml:space="preserve">MNSL - MATERNIDADE NSA DE LOURDES </v>
          </cell>
          <cell r="F115" t="str">
            <v>ENFERMEIRO (A)</v>
          </cell>
          <cell r="G115" t="str">
            <v>N</v>
          </cell>
          <cell r="H115" t="str">
            <v>F</v>
          </cell>
          <cell r="I115">
            <v>0</v>
          </cell>
          <cell r="J115">
            <v>2023</v>
          </cell>
          <cell r="K115">
            <v>11</v>
          </cell>
          <cell r="L115">
            <v>1751.63</v>
          </cell>
          <cell r="M115">
            <v>3085</v>
          </cell>
          <cell r="N115">
            <v>1751.63</v>
          </cell>
          <cell r="O115">
            <v>0</v>
          </cell>
          <cell r="P115">
            <v>1751.63</v>
          </cell>
        </row>
        <row r="116">
          <cell r="B116" t="str">
            <v>TIAGO PEREIRA DE SANT ANA</v>
          </cell>
          <cell r="C116" t="str">
            <v>ANALISTA</v>
          </cell>
          <cell r="D116">
            <v>5</v>
          </cell>
          <cell r="E116" t="str">
            <v xml:space="preserve">MNSL - MATERNIDADE NSA DE LOURDES </v>
          </cell>
          <cell r="F116" t="str">
            <v>ANALISTA ADMINISTRATIVO PLENO</v>
          </cell>
          <cell r="G116" t="str">
            <v>N</v>
          </cell>
          <cell r="H116" t="str">
            <v>A</v>
          </cell>
          <cell r="I116">
            <v>0</v>
          </cell>
          <cell r="J116">
            <v>2023</v>
          </cell>
          <cell r="K116">
            <v>11</v>
          </cell>
          <cell r="L116">
            <v>1963.07</v>
          </cell>
          <cell r="M116">
            <v>3739.17</v>
          </cell>
          <cell r="N116">
            <v>1963.07</v>
          </cell>
          <cell r="O116">
            <v>0</v>
          </cell>
          <cell r="P116">
            <v>1963.07</v>
          </cell>
        </row>
        <row r="117">
          <cell r="B117" t="str">
            <v>GERALDA DIVINA DOS SANTOS</v>
          </cell>
          <cell r="C117" t="str">
            <v>TÉCNICO (A)</v>
          </cell>
          <cell r="D117">
            <v>5</v>
          </cell>
          <cell r="E117" t="str">
            <v xml:space="preserve">MNSL - MATERNIDADE NSA DE LOURDES </v>
          </cell>
          <cell r="F117" t="str">
            <v>TECNICO (A) DE ENFERMAGEM</v>
          </cell>
          <cell r="G117" t="str">
            <v>N</v>
          </cell>
          <cell r="H117" t="str">
            <v>A</v>
          </cell>
          <cell r="I117">
            <v>0</v>
          </cell>
          <cell r="J117">
            <v>2023</v>
          </cell>
          <cell r="K117">
            <v>11</v>
          </cell>
          <cell r="L117">
            <v>1113.03</v>
          </cell>
          <cell r="M117">
            <v>1868.63</v>
          </cell>
          <cell r="N117">
            <v>1113.03</v>
          </cell>
          <cell r="O117">
            <v>0</v>
          </cell>
          <cell r="P117">
            <v>1113.03</v>
          </cell>
        </row>
        <row r="118">
          <cell r="B118" t="str">
            <v>KAYLANE VITORIA SANTOS CARNEIRO</v>
          </cell>
          <cell r="C118" t="str">
            <v>ASSISTENTE</v>
          </cell>
          <cell r="D118">
            <v>5</v>
          </cell>
          <cell r="E118" t="str">
            <v xml:space="preserve">MNSL - MATERNIDADE NSA DE LOURDES </v>
          </cell>
          <cell r="F118" t="str">
            <v>ASSISTENTE ADMINISTRATIVO</v>
          </cell>
          <cell r="G118" t="str">
            <v>N</v>
          </cell>
          <cell r="H118" t="str">
            <v>A</v>
          </cell>
          <cell r="I118">
            <v>0</v>
          </cell>
          <cell r="J118">
            <v>2023</v>
          </cell>
          <cell r="K118">
            <v>11</v>
          </cell>
          <cell r="L118">
            <v>1113.03</v>
          </cell>
          <cell r="M118">
            <v>1868.63</v>
          </cell>
          <cell r="N118">
            <v>1113.03</v>
          </cell>
          <cell r="O118">
            <v>0</v>
          </cell>
          <cell r="P118">
            <v>1113.03</v>
          </cell>
        </row>
        <row r="119">
          <cell r="B119" t="str">
            <v>BRENDA CASTILHO NERIS</v>
          </cell>
          <cell r="C119" t="str">
            <v>ENFERMEIRO (A)</v>
          </cell>
          <cell r="D119">
            <v>5</v>
          </cell>
          <cell r="E119" t="str">
            <v xml:space="preserve">MNSL - MATERNIDADE NSA DE LOURDES </v>
          </cell>
          <cell r="F119" t="str">
            <v>ENFERMEIRO (A)</v>
          </cell>
          <cell r="G119" t="str">
            <v>N</v>
          </cell>
          <cell r="H119" t="str">
            <v>A</v>
          </cell>
          <cell r="I119">
            <v>0</v>
          </cell>
          <cell r="J119">
            <v>2023</v>
          </cell>
          <cell r="K119">
            <v>11</v>
          </cell>
          <cell r="L119">
            <v>2111.79</v>
          </cell>
          <cell r="M119">
            <v>3771.03</v>
          </cell>
          <cell r="N119">
            <v>2111.79</v>
          </cell>
          <cell r="O119">
            <v>0</v>
          </cell>
          <cell r="P119">
            <v>2111.79</v>
          </cell>
        </row>
        <row r="120">
          <cell r="B120" t="str">
            <v>WINNY SILVEIRA ARANTES ALCOVIAS</v>
          </cell>
          <cell r="C120" t="str">
            <v>COORDENADOR (A)</v>
          </cell>
          <cell r="D120">
            <v>5</v>
          </cell>
          <cell r="E120" t="str">
            <v xml:space="preserve">MNSL - MATERNIDADE NSA DE LOURDES </v>
          </cell>
          <cell r="F120" t="str">
            <v>COORDENADOR (A) DE ENFERMAGEM</v>
          </cell>
          <cell r="G120" t="str">
            <v>N</v>
          </cell>
          <cell r="H120" t="str">
            <v>A</v>
          </cell>
          <cell r="I120">
            <v>0</v>
          </cell>
          <cell r="J120">
            <v>2023</v>
          </cell>
          <cell r="K120">
            <v>11</v>
          </cell>
          <cell r="L120">
            <v>2431.81</v>
          </cell>
          <cell r="M120">
            <v>3428.2</v>
          </cell>
          <cell r="N120">
            <v>2431.81</v>
          </cell>
          <cell r="O120">
            <v>0</v>
          </cell>
          <cell r="P120">
            <v>2431.81</v>
          </cell>
        </row>
        <row r="121">
          <cell r="B121" t="str">
            <v>ALESSANDRA MORAIS PINHEIRO NOLASCO</v>
          </cell>
          <cell r="C121" t="str">
            <v>ENFERMEIRO (A)</v>
          </cell>
          <cell r="D121">
            <v>5</v>
          </cell>
          <cell r="E121" t="str">
            <v xml:space="preserve">MNSL - MATERNIDADE NSA DE LOURDES </v>
          </cell>
          <cell r="F121" t="str">
            <v>ENFERMEIRO (A)</v>
          </cell>
          <cell r="G121" t="str">
            <v>N</v>
          </cell>
          <cell r="H121" t="str">
            <v>A</v>
          </cell>
          <cell r="I121">
            <v>0</v>
          </cell>
          <cell r="J121">
            <v>2023</v>
          </cell>
          <cell r="K121">
            <v>11</v>
          </cell>
          <cell r="L121">
            <v>1751.63</v>
          </cell>
          <cell r="M121">
            <v>3085</v>
          </cell>
          <cell r="N121">
            <v>1751.63</v>
          </cell>
          <cell r="O121">
            <v>0</v>
          </cell>
          <cell r="P121">
            <v>1751.63</v>
          </cell>
        </row>
        <row r="122">
          <cell r="B122" t="str">
            <v>DAYANNA MOTA DA SILVA</v>
          </cell>
          <cell r="C122" t="str">
            <v>TÉCNICO (A)</v>
          </cell>
          <cell r="D122">
            <v>5</v>
          </cell>
          <cell r="E122" t="str">
            <v xml:space="preserve">MNSL - MATERNIDADE NSA DE LOURDES </v>
          </cell>
          <cell r="F122" t="str">
            <v>TECNICO (A) DE LABORATORIO</v>
          </cell>
          <cell r="G122" t="str">
            <v>N</v>
          </cell>
          <cell r="H122" t="str">
            <v>A</v>
          </cell>
          <cell r="I122">
            <v>0</v>
          </cell>
          <cell r="J122">
            <v>2023</v>
          </cell>
          <cell r="K122">
            <v>11</v>
          </cell>
          <cell r="L122">
            <v>1328.43</v>
          </cell>
          <cell r="M122">
            <v>2278.91</v>
          </cell>
          <cell r="N122">
            <v>1328.43</v>
          </cell>
          <cell r="O122">
            <v>0</v>
          </cell>
          <cell r="P122">
            <v>1328.43</v>
          </cell>
        </row>
        <row r="123">
          <cell r="B123" t="str">
            <v>NAYANNY CHRISTYNA FLORIANO BISPO</v>
          </cell>
          <cell r="C123" t="str">
            <v>FISIOTERAPEUTA</v>
          </cell>
          <cell r="D123">
            <v>5</v>
          </cell>
          <cell r="E123" t="str">
            <v xml:space="preserve">MNSL - MATERNIDADE NSA DE LOURDES </v>
          </cell>
          <cell r="F123" t="str">
            <v>FISIOTERAPEUTA</v>
          </cell>
          <cell r="G123" t="str">
            <v>N</v>
          </cell>
          <cell r="H123" t="str">
            <v>A</v>
          </cell>
          <cell r="I123">
            <v>0</v>
          </cell>
          <cell r="J123">
            <v>2023</v>
          </cell>
          <cell r="K123">
            <v>11</v>
          </cell>
          <cell r="L123">
            <v>1568.54</v>
          </cell>
          <cell r="M123">
            <v>2736.27</v>
          </cell>
          <cell r="N123">
            <v>1568.54</v>
          </cell>
          <cell r="O123">
            <v>0</v>
          </cell>
          <cell r="P123">
            <v>1568.54</v>
          </cell>
        </row>
        <row r="124">
          <cell r="B124" t="str">
            <v>EDNA CAIXETA ALVES DOS SANTOS</v>
          </cell>
          <cell r="C124" t="str">
            <v>TÉCNICO (A)</v>
          </cell>
          <cell r="D124">
            <v>5</v>
          </cell>
          <cell r="E124" t="str">
            <v xml:space="preserve">MNSL - MATERNIDADE NSA DE LOURDES </v>
          </cell>
          <cell r="F124" t="str">
            <v>TECNICO (A) DE ENFERMAGEM</v>
          </cell>
          <cell r="G124" t="str">
            <v>N</v>
          </cell>
          <cell r="H124" t="str">
            <v>F</v>
          </cell>
          <cell r="I124">
            <v>0</v>
          </cell>
          <cell r="J124">
            <v>2023</v>
          </cell>
          <cell r="K124">
            <v>11</v>
          </cell>
          <cell r="L124">
            <v>1113.03</v>
          </cell>
          <cell r="M124">
            <v>1868.63</v>
          </cell>
          <cell r="N124">
            <v>1113.03</v>
          </cell>
          <cell r="O124">
            <v>0</v>
          </cell>
          <cell r="P124">
            <v>1113.03</v>
          </cell>
        </row>
        <row r="125">
          <cell r="B125" t="str">
            <v>MATHEUS RODRIGUES PEREIRA</v>
          </cell>
          <cell r="C125" t="str">
            <v>ASSISTENTE</v>
          </cell>
          <cell r="D125">
            <v>5</v>
          </cell>
          <cell r="E125" t="str">
            <v xml:space="preserve">MNSL - MATERNIDADE NSA DE LOURDES </v>
          </cell>
          <cell r="F125" t="str">
            <v>ASSISTENTE ADMINISTRATIVO</v>
          </cell>
          <cell r="G125" t="str">
            <v>N</v>
          </cell>
          <cell r="H125" t="str">
            <v>A</v>
          </cell>
          <cell r="I125">
            <v>0</v>
          </cell>
          <cell r="J125">
            <v>2023</v>
          </cell>
          <cell r="K125">
            <v>11</v>
          </cell>
          <cell r="L125">
            <v>1113.03</v>
          </cell>
          <cell r="M125">
            <v>1868.63</v>
          </cell>
          <cell r="N125">
            <v>1113.03</v>
          </cell>
          <cell r="O125">
            <v>0</v>
          </cell>
          <cell r="P125">
            <v>1113.03</v>
          </cell>
        </row>
        <row r="126">
          <cell r="B126" t="str">
            <v>YASMIN ALVES BORBA NETO</v>
          </cell>
          <cell r="C126" t="str">
            <v>TÉCNICO (A)</v>
          </cell>
          <cell r="D126">
            <v>5</v>
          </cell>
          <cell r="E126" t="str">
            <v xml:space="preserve">MNSL - MATERNIDADE NSA DE LOURDES </v>
          </cell>
          <cell r="F126" t="str">
            <v>TECNICO (A) DE ENFERMAGEM</v>
          </cell>
          <cell r="G126" t="str">
            <v>N</v>
          </cell>
          <cell r="H126" t="str">
            <v>A</v>
          </cell>
          <cell r="I126">
            <v>0</v>
          </cell>
          <cell r="J126">
            <v>2023</v>
          </cell>
          <cell r="K126">
            <v>11</v>
          </cell>
          <cell r="L126">
            <v>1113.03</v>
          </cell>
          <cell r="M126">
            <v>1868.63</v>
          </cell>
          <cell r="N126">
            <v>1113.03</v>
          </cell>
          <cell r="O126">
            <v>0</v>
          </cell>
          <cell r="P126">
            <v>1113.03</v>
          </cell>
        </row>
        <row r="127">
          <cell r="B127" t="str">
            <v>JULIANA PAIXAO SILVA PINTO</v>
          </cell>
          <cell r="C127" t="str">
            <v>DIRETOR (A)</v>
          </cell>
          <cell r="D127">
            <v>5</v>
          </cell>
          <cell r="E127" t="str">
            <v xml:space="preserve">MNSL - MATERNIDADE NSA DE LOURDES </v>
          </cell>
          <cell r="F127" t="str">
            <v>DIRETOR (A) OPERACIONAL</v>
          </cell>
          <cell r="G127" t="str">
            <v>N</v>
          </cell>
          <cell r="H127" t="str">
            <v>A</v>
          </cell>
          <cell r="I127">
            <v>0</v>
          </cell>
          <cell r="J127">
            <v>2023</v>
          </cell>
          <cell r="K127">
            <v>11</v>
          </cell>
          <cell r="L127">
            <v>6730.5</v>
          </cell>
          <cell r="M127">
            <v>12820</v>
          </cell>
          <cell r="N127">
            <v>6730.5</v>
          </cell>
          <cell r="O127">
            <v>0</v>
          </cell>
          <cell r="P127">
            <v>6730.5</v>
          </cell>
        </row>
        <row r="128">
          <cell r="B128" t="str">
            <v>GUILHERME GUERRA NEVES</v>
          </cell>
          <cell r="C128" t="str">
            <v>ASSISTENTE</v>
          </cell>
          <cell r="D128">
            <v>5</v>
          </cell>
          <cell r="E128" t="str">
            <v xml:space="preserve">MNSL - MATERNIDADE NSA DE LOURDES </v>
          </cell>
          <cell r="F128" t="str">
            <v>ASSISTENTE ADMINISTRATIVO</v>
          </cell>
          <cell r="G128" t="str">
            <v>N</v>
          </cell>
          <cell r="H128" t="str">
            <v>A</v>
          </cell>
          <cell r="I128">
            <v>0</v>
          </cell>
          <cell r="J128">
            <v>2023</v>
          </cell>
          <cell r="K128">
            <v>11</v>
          </cell>
          <cell r="L128">
            <v>1113.03</v>
          </cell>
          <cell r="M128">
            <v>1868.63</v>
          </cell>
          <cell r="N128">
            <v>1113.03</v>
          </cell>
          <cell r="O128">
            <v>0</v>
          </cell>
          <cell r="P128">
            <v>1113.03</v>
          </cell>
        </row>
        <row r="129">
          <cell r="B129" t="str">
            <v>ANA MARIA DIAS FERNANDES</v>
          </cell>
          <cell r="C129" t="str">
            <v>ENFERMEIRO (A)</v>
          </cell>
          <cell r="D129">
            <v>5</v>
          </cell>
          <cell r="E129" t="str">
            <v xml:space="preserve">MNSL - MATERNIDADE NSA DE LOURDES </v>
          </cell>
          <cell r="F129" t="str">
            <v>ENFERMEIRO (A)</v>
          </cell>
          <cell r="G129" t="str">
            <v>N</v>
          </cell>
          <cell r="H129" t="str">
            <v>E</v>
          </cell>
          <cell r="I129">
            <v>0</v>
          </cell>
          <cell r="J129">
            <v>2023</v>
          </cell>
          <cell r="K129">
            <v>11</v>
          </cell>
          <cell r="L129">
            <v>1751.63</v>
          </cell>
          <cell r="M129">
            <v>3085</v>
          </cell>
          <cell r="N129">
            <v>1751.63</v>
          </cell>
          <cell r="O129">
            <v>0</v>
          </cell>
          <cell r="P129">
            <v>1751.63</v>
          </cell>
        </row>
        <row r="130">
          <cell r="B130" t="str">
            <v>JOSE FRANCISCO DE OLIVEIRA DANTAS</v>
          </cell>
          <cell r="C130" t="str">
            <v>ASSISTENTE</v>
          </cell>
          <cell r="D130">
            <v>5</v>
          </cell>
          <cell r="E130" t="str">
            <v xml:space="preserve">MNSL - MATERNIDADE NSA DE LOURDES </v>
          </cell>
          <cell r="F130" t="str">
            <v>ASSISTENTE PATRIMONIAL</v>
          </cell>
          <cell r="G130" t="str">
            <v>N</v>
          </cell>
          <cell r="H130" t="str">
            <v>A</v>
          </cell>
          <cell r="I130">
            <v>0</v>
          </cell>
          <cell r="J130">
            <v>2023</v>
          </cell>
          <cell r="K130">
            <v>11</v>
          </cell>
          <cell r="L130">
            <v>1113.03</v>
          </cell>
          <cell r="M130">
            <v>1868.63</v>
          </cell>
          <cell r="N130">
            <v>1113.03</v>
          </cell>
          <cell r="O130">
            <v>0</v>
          </cell>
          <cell r="P130">
            <v>1113.03</v>
          </cell>
        </row>
        <row r="131">
          <cell r="B131" t="str">
            <v>GABRIEL ANTONIO DE OLIVEIRA</v>
          </cell>
          <cell r="C131" t="str">
            <v>BIOMÉDICO (A)</v>
          </cell>
          <cell r="D131">
            <v>5</v>
          </cell>
          <cell r="E131" t="str">
            <v xml:space="preserve">MNSL - MATERNIDADE NSA DE LOURDES </v>
          </cell>
          <cell r="F131" t="str">
            <v>BIOMEDICO (A)</v>
          </cell>
          <cell r="G131" t="str">
            <v>N</v>
          </cell>
          <cell r="H131" t="str">
            <v>A</v>
          </cell>
          <cell r="I131">
            <v>0</v>
          </cell>
          <cell r="J131">
            <v>2023</v>
          </cell>
          <cell r="K131">
            <v>11</v>
          </cell>
          <cell r="L131">
            <v>2116.84</v>
          </cell>
          <cell r="M131">
            <v>2919.78</v>
          </cell>
          <cell r="N131">
            <v>2116.84</v>
          </cell>
          <cell r="O131">
            <v>0</v>
          </cell>
          <cell r="P131">
            <v>2116.84</v>
          </cell>
        </row>
        <row r="132">
          <cell r="B132" t="str">
            <v>DALLILA RODRIGUES DA SILVA</v>
          </cell>
          <cell r="C132" t="str">
            <v>TÉCNICO (A)</v>
          </cell>
          <cell r="D132">
            <v>5</v>
          </cell>
          <cell r="E132" t="str">
            <v xml:space="preserve">MNSL - MATERNIDADE NSA DE LOURDES </v>
          </cell>
          <cell r="F132" t="str">
            <v>TECNICO (A) DE ENFERMAGEM</v>
          </cell>
          <cell r="G132" t="str">
            <v>N</v>
          </cell>
          <cell r="H132" t="str">
            <v>F</v>
          </cell>
          <cell r="I132">
            <v>0</v>
          </cell>
          <cell r="J132">
            <v>2023</v>
          </cell>
          <cell r="K132">
            <v>11</v>
          </cell>
          <cell r="L132">
            <v>1113.03</v>
          </cell>
          <cell r="M132">
            <v>1868.63</v>
          </cell>
          <cell r="N132">
            <v>1113.03</v>
          </cell>
          <cell r="O132">
            <v>0</v>
          </cell>
          <cell r="P132">
            <v>1113.03</v>
          </cell>
        </row>
        <row r="133">
          <cell r="B133" t="str">
            <v>CARLA CRISTINA SANTOS DA SILVA</v>
          </cell>
          <cell r="C133" t="str">
            <v>COORDENADOR (A)</v>
          </cell>
          <cell r="D133">
            <v>5</v>
          </cell>
          <cell r="E133" t="str">
            <v xml:space="preserve">MNSL - MATERNIDADE NSA DE LOURDES </v>
          </cell>
          <cell r="F133" t="str">
            <v>COORDENADOR (A) DE ENFERMAGEM</v>
          </cell>
          <cell r="G133" t="str">
            <v>N</v>
          </cell>
          <cell r="H133" t="str">
            <v>A</v>
          </cell>
          <cell r="I133">
            <v>0</v>
          </cell>
          <cell r="J133">
            <v>2023</v>
          </cell>
          <cell r="K133">
            <v>11</v>
          </cell>
          <cell r="L133">
            <v>2431.81</v>
          </cell>
          <cell r="M133">
            <v>3428.2</v>
          </cell>
          <cell r="N133">
            <v>2431.81</v>
          </cell>
          <cell r="O133">
            <v>0</v>
          </cell>
          <cell r="P133">
            <v>2431.81</v>
          </cell>
        </row>
        <row r="134">
          <cell r="B134" t="str">
            <v>CARLOS AUGUSTO PEREIRA SILVA</v>
          </cell>
          <cell r="C134" t="str">
            <v>AUXILIAR</v>
          </cell>
          <cell r="D134">
            <v>5</v>
          </cell>
          <cell r="E134" t="str">
            <v xml:space="preserve">MNSL - MATERNIDADE NSA DE LOURDES </v>
          </cell>
          <cell r="F134" t="str">
            <v>OFICIAL DE MANUTENÇÃO</v>
          </cell>
          <cell r="G134" t="str">
            <v>N</v>
          </cell>
          <cell r="H134" t="str">
            <v>A</v>
          </cell>
          <cell r="I134">
            <v>0</v>
          </cell>
          <cell r="J134">
            <v>2023</v>
          </cell>
          <cell r="K134">
            <v>11</v>
          </cell>
          <cell r="L134">
            <v>1383.75</v>
          </cell>
          <cell r="M134">
            <v>2050</v>
          </cell>
          <cell r="N134">
            <v>1383.75</v>
          </cell>
          <cell r="O134">
            <v>0</v>
          </cell>
          <cell r="P134">
            <v>1383.75</v>
          </cell>
        </row>
        <row r="135">
          <cell r="B135" t="str">
            <v>PAULA CHRISTINA CANDIDA BARROS</v>
          </cell>
          <cell r="C135" t="str">
            <v>ENFERMEIRO (A)</v>
          </cell>
          <cell r="D135">
            <v>5</v>
          </cell>
          <cell r="E135" t="str">
            <v xml:space="preserve">MNSL - MATERNIDADE NSA DE LOURDES </v>
          </cell>
          <cell r="F135" t="str">
            <v>ENFERMEIRO (A)</v>
          </cell>
          <cell r="G135" t="str">
            <v>N</v>
          </cell>
          <cell r="H135" t="str">
            <v>E</v>
          </cell>
          <cell r="I135">
            <v>0</v>
          </cell>
          <cell r="J135">
            <v>2023</v>
          </cell>
          <cell r="K135">
            <v>11</v>
          </cell>
          <cell r="L135">
            <v>1751.63</v>
          </cell>
          <cell r="M135">
            <v>3085</v>
          </cell>
          <cell r="N135">
            <v>1751.63</v>
          </cell>
          <cell r="O135">
            <v>0</v>
          </cell>
          <cell r="P135">
            <v>1751.63</v>
          </cell>
        </row>
        <row r="136">
          <cell r="B136" t="str">
            <v>JERRAYNE OLIVEIRA NEVES</v>
          </cell>
          <cell r="C136" t="str">
            <v>FONOAUDIÓLOGO</v>
          </cell>
          <cell r="D136">
            <v>5</v>
          </cell>
          <cell r="E136" t="str">
            <v xml:space="preserve">MNSL - MATERNIDADE NSA DE LOURDES </v>
          </cell>
          <cell r="F136" t="str">
            <v>FONOAUDIOLOGO (A)</v>
          </cell>
          <cell r="G136" t="str">
            <v>N</v>
          </cell>
          <cell r="H136" t="str">
            <v>A</v>
          </cell>
          <cell r="I136">
            <v>0</v>
          </cell>
          <cell r="J136">
            <v>2023</v>
          </cell>
          <cell r="K136">
            <v>11</v>
          </cell>
          <cell r="L136">
            <v>2067.16</v>
          </cell>
          <cell r="M136">
            <v>3686.01</v>
          </cell>
          <cell r="N136">
            <v>2067.16</v>
          </cell>
          <cell r="O136">
            <v>0</v>
          </cell>
          <cell r="P136">
            <v>2067.16</v>
          </cell>
        </row>
        <row r="137">
          <cell r="B137" t="str">
            <v>HANDERSON MORENO FORTES MAMEDE</v>
          </cell>
          <cell r="C137" t="str">
            <v>ENCARREGADO</v>
          </cell>
          <cell r="D137">
            <v>5</v>
          </cell>
          <cell r="E137" t="str">
            <v xml:space="preserve">MNSL - MATERNIDADE NSA DE LOURDES </v>
          </cell>
          <cell r="F137" t="str">
            <v>ENCARREGADO (A) DE MANUTENCAO</v>
          </cell>
          <cell r="G137" t="str">
            <v>N</v>
          </cell>
          <cell r="H137" t="str">
            <v>A</v>
          </cell>
          <cell r="I137">
            <v>0</v>
          </cell>
          <cell r="J137">
            <v>2023</v>
          </cell>
          <cell r="K137">
            <v>11</v>
          </cell>
          <cell r="L137">
            <v>1841.18</v>
          </cell>
          <cell r="M137">
            <v>2727.67</v>
          </cell>
          <cell r="N137">
            <v>1841.18</v>
          </cell>
          <cell r="O137">
            <v>0</v>
          </cell>
          <cell r="P137">
            <v>1841.18</v>
          </cell>
        </row>
        <row r="138">
          <cell r="B138" t="str">
            <v>DANIELA GOMES REIS</v>
          </cell>
          <cell r="C138" t="str">
            <v>TÉCNICO (A)</v>
          </cell>
          <cell r="D138">
            <v>5</v>
          </cell>
          <cell r="E138" t="str">
            <v xml:space="preserve">MNSL - MATERNIDADE NSA DE LOURDES </v>
          </cell>
          <cell r="F138" t="str">
            <v>TECNICO (A) DE ENFERMAGEM</v>
          </cell>
          <cell r="G138" t="str">
            <v>N</v>
          </cell>
          <cell r="H138" t="str">
            <v>A</v>
          </cell>
          <cell r="I138">
            <v>0</v>
          </cell>
          <cell r="J138">
            <v>2023</v>
          </cell>
          <cell r="K138">
            <v>11</v>
          </cell>
          <cell r="L138">
            <v>1113.03</v>
          </cell>
          <cell r="M138">
            <v>1868.63</v>
          </cell>
          <cell r="N138">
            <v>1113.03</v>
          </cell>
          <cell r="O138">
            <v>0</v>
          </cell>
          <cell r="P138">
            <v>1113.03</v>
          </cell>
        </row>
        <row r="139">
          <cell r="B139" t="str">
            <v>MARISA CLAUDIA MARTINS DA ROCHA</v>
          </cell>
          <cell r="C139" t="str">
            <v>TÉCNICO (A)</v>
          </cell>
          <cell r="D139">
            <v>5</v>
          </cell>
          <cell r="E139" t="str">
            <v xml:space="preserve">MNSL - MATERNIDADE NSA DE LOURDES </v>
          </cell>
          <cell r="F139" t="str">
            <v>TECNICO (A) DE ENFERMAGEM</v>
          </cell>
          <cell r="G139" t="str">
            <v>N</v>
          </cell>
          <cell r="H139" t="str">
            <v>A</v>
          </cell>
          <cell r="I139">
            <v>0</v>
          </cell>
          <cell r="J139">
            <v>2023</v>
          </cell>
          <cell r="K139">
            <v>11</v>
          </cell>
          <cell r="L139">
            <v>1113.03</v>
          </cell>
          <cell r="M139">
            <v>1868.63</v>
          </cell>
          <cell r="N139">
            <v>1113.03</v>
          </cell>
          <cell r="O139">
            <v>0</v>
          </cell>
          <cell r="P139">
            <v>1113.03</v>
          </cell>
        </row>
        <row r="140">
          <cell r="B140" t="str">
            <v>TELMA SOUZA DE ASSIS CARNEIRO</v>
          </cell>
          <cell r="C140" t="str">
            <v>TÉCNICO (A)</v>
          </cell>
          <cell r="D140">
            <v>5</v>
          </cell>
          <cell r="E140" t="str">
            <v xml:space="preserve">MNSL - MATERNIDADE NSA DE LOURDES </v>
          </cell>
          <cell r="F140" t="str">
            <v>TECNICO (A) DE ENFERMAGEM</v>
          </cell>
          <cell r="G140" t="str">
            <v>N</v>
          </cell>
          <cell r="H140" t="str">
            <v>P</v>
          </cell>
          <cell r="I140">
            <v>0</v>
          </cell>
          <cell r="J140">
            <v>2023</v>
          </cell>
          <cell r="K140">
            <v>11</v>
          </cell>
          <cell r="L140">
            <v>185.51</v>
          </cell>
          <cell r="M140">
            <v>1868.63</v>
          </cell>
          <cell r="N140">
            <v>185.51</v>
          </cell>
          <cell r="O140">
            <v>0</v>
          </cell>
          <cell r="P140">
            <v>185.51</v>
          </cell>
        </row>
        <row r="141">
          <cell r="B141" t="str">
            <v>BRUNA NOLETO PEREIRA</v>
          </cell>
          <cell r="C141" t="str">
            <v>TÉCNICO (A)</v>
          </cell>
          <cell r="D141">
            <v>5</v>
          </cell>
          <cell r="E141" t="str">
            <v xml:space="preserve">MNSL - MATERNIDADE NSA DE LOURDES </v>
          </cell>
          <cell r="F141" t="str">
            <v>TECNICO (A) DE ENFERMAGEM</v>
          </cell>
          <cell r="G141" t="str">
            <v>N</v>
          </cell>
          <cell r="H141" t="str">
            <v>E</v>
          </cell>
          <cell r="I141">
            <v>0</v>
          </cell>
          <cell r="J141">
            <v>2023</v>
          </cell>
          <cell r="K141">
            <v>11</v>
          </cell>
          <cell r="L141">
            <v>1113.03</v>
          </cell>
          <cell r="M141">
            <v>1868.63</v>
          </cell>
          <cell r="N141">
            <v>1113.03</v>
          </cell>
          <cell r="O141">
            <v>0</v>
          </cell>
          <cell r="P141">
            <v>1113.03</v>
          </cell>
        </row>
        <row r="142">
          <cell r="B142" t="str">
            <v>VERA INES SILVA VIANA</v>
          </cell>
          <cell r="C142" t="str">
            <v>TÉCNICO (A)</v>
          </cell>
          <cell r="D142">
            <v>5</v>
          </cell>
          <cell r="E142" t="str">
            <v xml:space="preserve">MNSL - MATERNIDADE NSA DE LOURDES </v>
          </cell>
          <cell r="F142" t="str">
            <v>TECNICO (A) DE ENFERMAGEM</v>
          </cell>
          <cell r="G142" t="str">
            <v>N</v>
          </cell>
          <cell r="H142" t="str">
            <v>A</v>
          </cell>
          <cell r="I142">
            <v>0</v>
          </cell>
          <cell r="J142">
            <v>2023</v>
          </cell>
          <cell r="K142">
            <v>11</v>
          </cell>
          <cell r="L142">
            <v>1020.28</v>
          </cell>
          <cell r="M142">
            <v>1868.63</v>
          </cell>
          <cell r="N142">
            <v>1020.28</v>
          </cell>
          <cell r="O142">
            <v>0</v>
          </cell>
          <cell r="P142">
            <v>1020.28</v>
          </cell>
        </row>
        <row r="143">
          <cell r="B143" t="str">
            <v>VIVIANE RODRIGUES LINO TEIXEIRA</v>
          </cell>
          <cell r="C143" t="str">
            <v xml:space="preserve">MÉDICO </v>
          </cell>
          <cell r="D143">
            <v>5</v>
          </cell>
          <cell r="E143" t="str">
            <v xml:space="preserve">MNSL - MATERNIDADE NSA DE LOURDES </v>
          </cell>
          <cell r="F143" t="str">
            <v>MEDICO (A) OBSTETRA</v>
          </cell>
          <cell r="G143" t="str">
            <v>N</v>
          </cell>
          <cell r="H143" t="str">
            <v>A</v>
          </cell>
          <cell r="I143">
            <v>0</v>
          </cell>
          <cell r="J143">
            <v>2023</v>
          </cell>
          <cell r="K143">
            <v>11</v>
          </cell>
          <cell r="L143">
            <v>6975.18</v>
          </cell>
          <cell r="M143">
            <v>13686.36</v>
          </cell>
          <cell r="N143">
            <v>6975.18</v>
          </cell>
          <cell r="O143">
            <v>0</v>
          </cell>
          <cell r="P143">
            <v>6975.18</v>
          </cell>
        </row>
        <row r="144">
          <cell r="B144" t="str">
            <v>CINTHIA LEAO SANTOS ZENHA</v>
          </cell>
          <cell r="C144" t="str">
            <v>PSICÓLOGO (A)</v>
          </cell>
          <cell r="D144">
            <v>5</v>
          </cell>
          <cell r="E144" t="str">
            <v xml:space="preserve">MNSL - MATERNIDADE NSA DE LOURDES </v>
          </cell>
          <cell r="F144" t="str">
            <v>PSICOLOGO (A)</v>
          </cell>
          <cell r="G144" t="str">
            <v>N</v>
          </cell>
          <cell r="H144" t="str">
            <v>A</v>
          </cell>
          <cell r="I144">
            <v>0</v>
          </cell>
          <cell r="J144">
            <v>2023</v>
          </cell>
          <cell r="K144">
            <v>11</v>
          </cell>
          <cell r="L144">
            <v>2485.21</v>
          </cell>
          <cell r="M144">
            <v>4230.87</v>
          </cell>
          <cell r="N144">
            <v>2485.21</v>
          </cell>
          <cell r="O144">
            <v>0</v>
          </cell>
          <cell r="P144">
            <v>2485.21</v>
          </cell>
        </row>
        <row r="145">
          <cell r="B145" t="str">
            <v>MARCELA MUNIZ MAIA DE MENEZES FORTUNATO</v>
          </cell>
          <cell r="C145" t="str">
            <v xml:space="preserve">MÉDICO </v>
          </cell>
          <cell r="D145">
            <v>5</v>
          </cell>
          <cell r="E145" t="str">
            <v xml:space="preserve">MNSL - MATERNIDADE NSA DE LOURDES </v>
          </cell>
          <cell r="F145" t="str">
            <v>MEDICO (A) OBSTETRA</v>
          </cell>
          <cell r="G145" t="str">
            <v>N</v>
          </cell>
          <cell r="H145" t="str">
            <v>A</v>
          </cell>
          <cell r="I145">
            <v>0</v>
          </cell>
          <cell r="J145">
            <v>2023</v>
          </cell>
          <cell r="K145">
            <v>11</v>
          </cell>
          <cell r="L145">
            <v>3553.59</v>
          </cell>
          <cell r="M145">
            <v>6843.18</v>
          </cell>
          <cell r="N145">
            <v>3553.59</v>
          </cell>
          <cell r="O145">
            <v>0</v>
          </cell>
          <cell r="P145">
            <v>3553.59</v>
          </cell>
        </row>
        <row r="146">
          <cell r="B146" t="str">
            <v>REGIANY DOURADO DE SOUZA</v>
          </cell>
          <cell r="C146" t="str">
            <v>ENFERMEIRO (A)</v>
          </cell>
          <cell r="D146">
            <v>5</v>
          </cell>
          <cell r="E146" t="str">
            <v xml:space="preserve">MNSL - MATERNIDADE NSA DE LOURDES </v>
          </cell>
          <cell r="F146" t="str">
            <v>ENFERMEIRO (A)</v>
          </cell>
          <cell r="G146" t="str">
            <v>N</v>
          </cell>
          <cell r="H146" t="str">
            <v>A</v>
          </cell>
          <cell r="I146">
            <v>0</v>
          </cell>
          <cell r="J146">
            <v>2023</v>
          </cell>
          <cell r="K146">
            <v>11</v>
          </cell>
          <cell r="L146">
            <v>1751.63</v>
          </cell>
          <cell r="M146">
            <v>3085</v>
          </cell>
          <cell r="N146">
            <v>1751.63</v>
          </cell>
          <cell r="O146">
            <v>0</v>
          </cell>
          <cell r="P146">
            <v>1751.63</v>
          </cell>
        </row>
        <row r="147">
          <cell r="B147" t="str">
            <v>MARCIA BATISTA VIEIRA AMANCIO</v>
          </cell>
          <cell r="C147" t="str">
            <v>TÉCNICO (A)</v>
          </cell>
          <cell r="D147">
            <v>5</v>
          </cell>
          <cell r="E147" t="str">
            <v xml:space="preserve">MNSL - MATERNIDADE NSA DE LOURDES </v>
          </cell>
          <cell r="F147" t="str">
            <v>TECNICO (A) DE ENFERMAGEM</v>
          </cell>
          <cell r="G147" t="str">
            <v>N</v>
          </cell>
          <cell r="H147" t="str">
            <v>A</v>
          </cell>
          <cell r="I147">
            <v>0</v>
          </cell>
          <cell r="J147">
            <v>2023</v>
          </cell>
          <cell r="K147">
            <v>11</v>
          </cell>
          <cell r="L147">
            <v>1113.03</v>
          </cell>
          <cell r="M147">
            <v>1868.63</v>
          </cell>
          <cell r="N147">
            <v>1113.03</v>
          </cell>
          <cell r="O147">
            <v>0</v>
          </cell>
          <cell r="P147">
            <v>1113.03</v>
          </cell>
        </row>
        <row r="148">
          <cell r="B148" t="str">
            <v>ZILENE PEREIRA DO VALE SANTANA</v>
          </cell>
          <cell r="C148" t="str">
            <v>TÉCNICO (A)</v>
          </cell>
          <cell r="D148">
            <v>5</v>
          </cell>
          <cell r="E148" t="str">
            <v xml:space="preserve">MNSL - MATERNIDADE NSA DE LOURDES </v>
          </cell>
          <cell r="F148" t="str">
            <v>TECNICO (A) DE ENFERMAGEM</v>
          </cell>
          <cell r="G148" t="str">
            <v>N</v>
          </cell>
          <cell r="H148" t="str">
            <v>A</v>
          </cell>
          <cell r="I148">
            <v>0</v>
          </cell>
          <cell r="J148">
            <v>2023</v>
          </cell>
          <cell r="K148">
            <v>11</v>
          </cell>
          <cell r="L148">
            <v>1113.03</v>
          </cell>
          <cell r="M148">
            <v>1868.63</v>
          </cell>
          <cell r="N148">
            <v>1113.03</v>
          </cell>
          <cell r="O148">
            <v>0</v>
          </cell>
          <cell r="P148">
            <v>1113.03</v>
          </cell>
        </row>
        <row r="149">
          <cell r="B149" t="str">
            <v>GLORIA JORDANIA GERVASIO</v>
          </cell>
          <cell r="C149" t="str">
            <v>ENFERMEIRO (A)</v>
          </cell>
          <cell r="D149">
            <v>5</v>
          </cell>
          <cell r="E149" t="str">
            <v xml:space="preserve">MNSL - MATERNIDADE NSA DE LOURDES </v>
          </cell>
          <cell r="F149" t="str">
            <v>ENFERMEIRO (A)</v>
          </cell>
          <cell r="G149" t="str">
            <v>N</v>
          </cell>
          <cell r="H149" t="str">
            <v>A</v>
          </cell>
          <cell r="I149">
            <v>0</v>
          </cell>
          <cell r="J149">
            <v>2023</v>
          </cell>
          <cell r="K149">
            <v>11</v>
          </cell>
          <cell r="L149">
            <v>1751.63</v>
          </cell>
          <cell r="M149">
            <v>3085</v>
          </cell>
          <cell r="N149">
            <v>1751.63</v>
          </cell>
          <cell r="O149">
            <v>0</v>
          </cell>
          <cell r="P149">
            <v>1751.63</v>
          </cell>
        </row>
        <row r="150">
          <cell r="B150" t="str">
            <v>NATHALYA ALVES CAMPOS</v>
          </cell>
          <cell r="C150" t="str">
            <v>AUXILIAR</v>
          </cell>
          <cell r="D150">
            <v>5</v>
          </cell>
          <cell r="E150" t="str">
            <v xml:space="preserve">MNSL - MATERNIDADE NSA DE LOURDES </v>
          </cell>
          <cell r="F150" t="str">
            <v>AUXILIAR DE FARMACIA</v>
          </cell>
          <cell r="G150" t="str">
            <v>N</v>
          </cell>
          <cell r="H150" t="str">
            <v>A</v>
          </cell>
          <cell r="I150">
            <v>0</v>
          </cell>
          <cell r="J150">
            <v>2023</v>
          </cell>
          <cell r="K150">
            <v>11</v>
          </cell>
          <cell r="L150">
            <v>1023.84</v>
          </cell>
          <cell r="M150">
            <v>1698.74</v>
          </cell>
          <cell r="N150">
            <v>1023.84</v>
          </cell>
          <cell r="O150">
            <v>0</v>
          </cell>
          <cell r="P150">
            <v>1023.84</v>
          </cell>
        </row>
        <row r="151">
          <cell r="B151" t="str">
            <v>DERIVALDO DE BARROS DA CORTE</v>
          </cell>
          <cell r="C151" t="str">
            <v>MOTORISTA</v>
          </cell>
          <cell r="D151">
            <v>5</v>
          </cell>
          <cell r="E151" t="str">
            <v xml:space="preserve">MNSL - MATERNIDADE NSA DE LOURDES </v>
          </cell>
          <cell r="F151" t="str">
            <v>MOTORISTA DE AMBULANCIA</v>
          </cell>
          <cell r="G151" t="str">
            <v>N</v>
          </cell>
          <cell r="H151" t="str">
            <v>F</v>
          </cell>
          <cell r="I151">
            <v>0</v>
          </cell>
          <cell r="J151">
            <v>2023</v>
          </cell>
          <cell r="K151">
            <v>11</v>
          </cell>
          <cell r="L151">
            <v>1102.81</v>
          </cell>
          <cell r="M151">
            <v>1849.15</v>
          </cell>
          <cell r="N151">
            <v>1102.81</v>
          </cell>
          <cell r="O151">
            <v>0</v>
          </cell>
          <cell r="P151">
            <v>1102.81</v>
          </cell>
        </row>
        <row r="152">
          <cell r="B152" t="str">
            <v>FABIO MEDEIROS COTRIM MARINELLI</v>
          </cell>
          <cell r="C152" t="str">
            <v>MOTORISTA</v>
          </cell>
          <cell r="D152">
            <v>5</v>
          </cell>
          <cell r="E152" t="str">
            <v xml:space="preserve">MNSL - MATERNIDADE NSA DE LOURDES </v>
          </cell>
          <cell r="F152" t="str">
            <v>MOTORISTA DE AMBULANCIA</v>
          </cell>
          <cell r="G152" t="str">
            <v>N</v>
          </cell>
          <cell r="H152" t="str">
            <v>A</v>
          </cell>
          <cell r="I152">
            <v>0</v>
          </cell>
          <cell r="J152">
            <v>2023</v>
          </cell>
          <cell r="K152">
            <v>11</v>
          </cell>
          <cell r="L152">
            <v>1102.81</v>
          </cell>
          <cell r="M152">
            <v>1849.15</v>
          </cell>
          <cell r="N152">
            <v>1102.81</v>
          </cell>
          <cell r="O152">
            <v>0</v>
          </cell>
          <cell r="P152">
            <v>1102.81</v>
          </cell>
        </row>
        <row r="153">
          <cell r="B153" t="str">
            <v>EDSON DIVINO DE ARAUJO</v>
          </cell>
          <cell r="C153" t="str">
            <v>MOTORISTA</v>
          </cell>
          <cell r="D153">
            <v>5</v>
          </cell>
          <cell r="E153" t="str">
            <v xml:space="preserve">MNSL - MATERNIDADE NSA DE LOURDES </v>
          </cell>
          <cell r="F153" t="str">
            <v>MOTORISTA DE AMBULANCIA</v>
          </cell>
          <cell r="G153" t="str">
            <v>N</v>
          </cell>
          <cell r="H153" t="str">
            <v>A</v>
          </cell>
          <cell r="I153">
            <v>0</v>
          </cell>
          <cell r="J153">
            <v>2023</v>
          </cell>
          <cell r="K153">
            <v>11</v>
          </cell>
          <cell r="L153">
            <v>1102.81</v>
          </cell>
          <cell r="M153">
            <v>1849.15</v>
          </cell>
          <cell r="N153">
            <v>1102.81</v>
          </cell>
          <cell r="O153">
            <v>0</v>
          </cell>
          <cell r="P153">
            <v>1102.81</v>
          </cell>
        </row>
        <row r="154">
          <cell r="B154" t="str">
            <v>ELIAS BARBOSA DOS SANTOS</v>
          </cell>
          <cell r="C154" t="str">
            <v>MOTORISTA</v>
          </cell>
          <cell r="D154">
            <v>5</v>
          </cell>
          <cell r="E154" t="str">
            <v xml:space="preserve">MNSL - MATERNIDADE NSA DE LOURDES </v>
          </cell>
          <cell r="F154" t="str">
            <v>MOTORISTA DE AMBULANCIA</v>
          </cell>
          <cell r="G154" t="str">
            <v>N</v>
          </cell>
          <cell r="H154" t="str">
            <v>A</v>
          </cell>
          <cell r="I154">
            <v>0</v>
          </cell>
          <cell r="J154">
            <v>2023</v>
          </cell>
          <cell r="K154">
            <v>11</v>
          </cell>
          <cell r="L154">
            <v>1102.81</v>
          </cell>
          <cell r="M154">
            <v>1849.15</v>
          </cell>
          <cell r="N154">
            <v>1102.81</v>
          </cell>
          <cell r="O154">
            <v>0</v>
          </cell>
          <cell r="P154">
            <v>1102.81</v>
          </cell>
        </row>
        <row r="155">
          <cell r="B155" t="str">
            <v>RUBINEIA NUNES MACIEL ROCHA</v>
          </cell>
          <cell r="C155" t="str">
            <v>TÉCNICO (A)</v>
          </cell>
          <cell r="D155">
            <v>5</v>
          </cell>
          <cell r="E155" t="str">
            <v xml:space="preserve">MNSL - MATERNIDADE NSA DE LOURDES </v>
          </cell>
          <cell r="F155" t="str">
            <v>TECNICO (A) DE ENFERMAGEM</v>
          </cell>
          <cell r="G155" t="str">
            <v>N</v>
          </cell>
          <cell r="H155" t="str">
            <v>A</v>
          </cell>
          <cell r="I155">
            <v>0</v>
          </cell>
          <cell r="J155">
            <v>2023</v>
          </cell>
          <cell r="K155">
            <v>11</v>
          </cell>
          <cell r="L155">
            <v>1113.03</v>
          </cell>
          <cell r="M155">
            <v>1868.63</v>
          </cell>
          <cell r="N155">
            <v>1113.03</v>
          </cell>
          <cell r="O155">
            <v>0</v>
          </cell>
          <cell r="P155">
            <v>1113.03</v>
          </cell>
        </row>
        <row r="156">
          <cell r="B156" t="str">
            <v>CARINA BARBOSA DE MELO</v>
          </cell>
          <cell r="C156" t="str">
            <v>ENFERMEIRO (A)</v>
          </cell>
          <cell r="D156">
            <v>5</v>
          </cell>
          <cell r="E156" t="str">
            <v xml:space="preserve">MNSL - MATERNIDADE NSA DE LOURDES </v>
          </cell>
          <cell r="F156" t="str">
            <v>ENFERMEIRO (A)</v>
          </cell>
          <cell r="G156" t="str">
            <v>N</v>
          </cell>
          <cell r="H156" t="str">
            <v>A</v>
          </cell>
          <cell r="I156">
            <v>0</v>
          </cell>
          <cell r="J156">
            <v>2023</v>
          </cell>
          <cell r="K156">
            <v>11</v>
          </cell>
          <cell r="L156">
            <v>1751.63</v>
          </cell>
          <cell r="M156">
            <v>3085</v>
          </cell>
          <cell r="N156">
            <v>1751.63</v>
          </cell>
          <cell r="O156">
            <v>0</v>
          </cell>
          <cell r="P156">
            <v>1751.63</v>
          </cell>
        </row>
        <row r="157">
          <cell r="B157" t="str">
            <v>ROSILENE GUIMARAES RIBEIRO</v>
          </cell>
          <cell r="C157" t="str">
            <v>ENFERMEIRO (A)</v>
          </cell>
          <cell r="D157">
            <v>5</v>
          </cell>
          <cell r="E157" t="str">
            <v xml:space="preserve">MNSL - MATERNIDADE NSA DE LOURDES </v>
          </cell>
          <cell r="F157" t="str">
            <v>ENFERMEIRO (A)</v>
          </cell>
          <cell r="G157" t="str">
            <v>N</v>
          </cell>
          <cell r="H157" t="str">
            <v>A</v>
          </cell>
          <cell r="I157">
            <v>0</v>
          </cell>
          <cell r="J157">
            <v>2023</v>
          </cell>
          <cell r="K157">
            <v>11</v>
          </cell>
          <cell r="L157">
            <v>1751.63</v>
          </cell>
          <cell r="M157">
            <v>3085</v>
          </cell>
          <cell r="N157">
            <v>1751.63</v>
          </cell>
          <cell r="O157">
            <v>0</v>
          </cell>
          <cell r="P157">
            <v>1751.63</v>
          </cell>
        </row>
        <row r="158">
          <cell r="B158" t="str">
            <v>JORDANA RABELO DOS SANTOS</v>
          </cell>
          <cell r="C158" t="str">
            <v>ANALISTA</v>
          </cell>
          <cell r="D158">
            <v>5</v>
          </cell>
          <cell r="E158" t="str">
            <v xml:space="preserve">MNSL - MATERNIDADE NSA DE LOURDES </v>
          </cell>
          <cell r="F158" t="str">
            <v>ANALISTA ADMINISTRATIVO</v>
          </cell>
          <cell r="G158" t="str">
            <v>N</v>
          </cell>
          <cell r="H158" t="str">
            <v>A</v>
          </cell>
          <cell r="I158">
            <v>0</v>
          </cell>
          <cell r="J158">
            <v>2023</v>
          </cell>
          <cell r="K158">
            <v>11</v>
          </cell>
          <cell r="L158">
            <v>1570.45</v>
          </cell>
          <cell r="M158">
            <v>2991.32</v>
          </cell>
          <cell r="N158">
            <v>1570.45</v>
          </cell>
          <cell r="O158">
            <v>0</v>
          </cell>
          <cell r="P158">
            <v>1570.45</v>
          </cell>
        </row>
        <row r="159">
          <cell r="B159" t="str">
            <v>DANIELLA DE GODOI NASCIUTTI RASSI</v>
          </cell>
          <cell r="C159" t="str">
            <v xml:space="preserve">MÉDICO </v>
          </cell>
          <cell r="D159">
            <v>5</v>
          </cell>
          <cell r="E159" t="str">
            <v xml:space="preserve">MNSL - MATERNIDADE NSA DE LOURDES </v>
          </cell>
          <cell r="F159" t="str">
            <v>MEDICO (A) OBSTETRA</v>
          </cell>
          <cell r="G159" t="str">
            <v>N</v>
          </cell>
          <cell r="H159" t="str">
            <v>A</v>
          </cell>
          <cell r="I159">
            <v>0</v>
          </cell>
          <cell r="J159">
            <v>2023</v>
          </cell>
          <cell r="K159">
            <v>11</v>
          </cell>
          <cell r="L159">
            <v>3553.59</v>
          </cell>
          <cell r="M159">
            <v>6843.18</v>
          </cell>
          <cell r="N159">
            <v>3553.59</v>
          </cell>
          <cell r="O159">
            <v>0</v>
          </cell>
          <cell r="P159">
            <v>3553.59</v>
          </cell>
        </row>
        <row r="160">
          <cell r="B160" t="str">
            <v>ELIEDNA TEIXEIRA DA SILVA</v>
          </cell>
          <cell r="C160" t="str">
            <v>COORDENADOR (A)</v>
          </cell>
          <cell r="D160">
            <v>5</v>
          </cell>
          <cell r="E160" t="str">
            <v xml:space="preserve">MNSL - MATERNIDADE NSA DE LOURDES </v>
          </cell>
          <cell r="F160" t="str">
            <v>COORDENADOR (A) DE FARMACIA</v>
          </cell>
          <cell r="G160" t="str">
            <v>N</v>
          </cell>
          <cell r="H160" t="str">
            <v>A</v>
          </cell>
          <cell r="I160">
            <v>0</v>
          </cell>
          <cell r="J160">
            <v>2023</v>
          </cell>
          <cell r="K160">
            <v>11</v>
          </cell>
          <cell r="L160">
            <v>2616.67</v>
          </cell>
          <cell r="M160">
            <v>3175.46</v>
          </cell>
          <cell r="N160">
            <v>2616.67</v>
          </cell>
          <cell r="O160">
            <v>0</v>
          </cell>
          <cell r="P160">
            <v>2616.67</v>
          </cell>
        </row>
        <row r="161">
          <cell r="B161" t="str">
            <v>ELIZETE DE JESUS CASTRO</v>
          </cell>
          <cell r="C161" t="str">
            <v>TÉCNICO (A)</v>
          </cell>
          <cell r="D161">
            <v>5</v>
          </cell>
          <cell r="E161" t="str">
            <v xml:space="preserve">MNSL - MATERNIDADE NSA DE LOURDES </v>
          </cell>
          <cell r="F161" t="str">
            <v>TECNICO (A) DE ENFERMAGEM</v>
          </cell>
          <cell r="G161" t="str">
            <v>N</v>
          </cell>
          <cell r="H161" t="str">
            <v>A</v>
          </cell>
          <cell r="I161">
            <v>0</v>
          </cell>
          <cell r="J161">
            <v>2023</v>
          </cell>
          <cell r="K161">
            <v>11</v>
          </cell>
          <cell r="L161">
            <v>1113.03</v>
          </cell>
          <cell r="M161">
            <v>1868.63</v>
          </cell>
          <cell r="N161">
            <v>1113.03</v>
          </cell>
          <cell r="O161">
            <v>0</v>
          </cell>
          <cell r="P161">
            <v>1113.03</v>
          </cell>
        </row>
        <row r="162">
          <cell r="B162" t="str">
            <v>NATALIA SANTA DE JESUS</v>
          </cell>
          <cell r="C162" t="str">
            <v>TÉCNICO (A)</v>
          </cell>
          <cell r="D162">
            <v>5</v>
          </cell>
          <cell r="E162" t="str">
            <v xml:space="preserve">MNSL - MATERNIDADE NSA DE LOURDES </v>
          </cell>
          <cell r="F162" t="str">
            <v>TECNICO (A) DE ENFERMAGEM</v>
          </cell>
          <cell r="G162" t="str">
            <v>N</v>
          </cell>
          <cell r="H162" t="str">
            <v>A</v>
          </cell>
          <cell r="I162">
            <v>0</v>
          </cell>
          <cell r="J162">
            <v>2023</v>
          </cell>
          <cell r="K162">
            <v>11</v>
          </cell>
          <cell r="L162">
            <v>1113.03</v>
          </cell>
          <cell r="M162">
            <v>1868.63</v>
          </cell>
          <cell r="N162">
            <v>1113.03</v>
          </cell>
          <cell r="O162">
            <v>0</v>
          </cell>
          <cell r="P162">
            <v>1113.03</v>
          </cell>
        </row>
        <row r="163">
          <cell r="B163" t="str">
            <v>PAULA LORENA CARVALHO MOTTA</v>
          </cell>
          <cell r="C163" t="str">
            <v>COORDENADOR (A)</v>
          </cell>
          <cell r="D163">
            <v>5</v>
          </cell>
          <cell r="E163" t="str">
            <v xml:space="preserve">MNSL - MATERNIDADE NSA DE LOURDES </v>
          </cell>
          <cell r="F163" t="str">
            <v>COORDENADOR (A) DE ENFERMAGEM</v>
          </cell>
          <cell r="G163" t="str">
            <v>N</v>
          </cell>
          <cell r="H163" t="str">
            <v>A</v>
          </cell>
          <cell r="I163">
            <v>0</v>
          </cell>
          <cell r="J163">
            <v>2023</v>
          </cell>
          <cell r="K163">
            <v>11</v>
          </cell>
          <cell r="L163">
            <v>2431.81</v>
          </cell>
          <cell r="M163">
            <v>3428.2</v>
          </cell>
          <cell r="N163">
            <v>2431.81</v>
          </cell>
          <cell r="O163">
            <v>0</v>
          </cell>
          <cell r="P163">
            <v>2431.81</v>
          </cell>
        </row>
        <row r="164">
          <cell r="B164" t="str">
            <v>DANIELA DOS ANJOS DAMASCENO</v>
          </cell>
          <cell r="C164" t="str">
            <v>ENFERMEIRO (A)</v>
          </cell>
          <cell r="D164">
            <v>5</v>
          </cell>
          <cell r="E164" t="str">
            <v xml:space="preserve">MNSL - MATERNIDADE NSA DE LOURDES </v>
          </cell>
          <cell r="F164" t="str">
            <v>ENFERMEIRO (A)</v>
          </cell>
          <cell r="G164" t="str">
            <v>N</v>
          </cell>
          <cell r="H164" t="str">
            <v>A</v>
          </cell>
          <cell r="I164">
            <v>0</v>
          </cell>
          <cell r="J164">
            <v>2023</v>
          </cell>
          <cell r="K164">
            <v>11</v>
          </cell>
          <cell r="L164">
            <v>1751.63</v>
          </cell>
          <cell r="M164">
            <v>3085</v>
          </cell>
          <cell r="N164">
            <v>1751.63</v>
          </cell>
          <cell r="O164">
            <v>0</v>
          </cell>
          <cell r="P164">
            <v>1751.63</v>
          </cell>
        </row>
        <row r="165">
          <cell r="B165" t="str">
            <v>FABIANE RODRIGUES COSTA</v>
          </cell>
          <cell r="C165" t="str">
            <v>ENFERMEIRO (A)</v>
          </cell>
          <cell r="D165">
            <v>5</v>
          </cell>
          <cell r="E165" t="str">
            <v xml:space="preserve">MNSL - MATERNIDADE NSA DE LOURDES </v>
          </cell>
          <cell r="F165" t="str">
            <v>ENFERMEIRO (A)</v>
          </cell>
          <cell r="G165" t="str">
            <v>N</v>
          </cell>
          <cell r="H165" t="str">
            <v>P</v>
          </cell>
          <cell r="I165">
            <v>0</v>
          </cell>
          <cell r="J165">
            <v>2023</v>
          </cell>
          <cell r="K165">
            <v>11</v>
          </cell>
          <cell r="L165">
            <v>1751.63</v>
          </cell>
          <cell r="M165">
            <v>3085</v>
          </cell>
          <cell r="N165">
            <v>1751.63</v>
          </cell>
          <cell r="O165">
            <v>0</v>
          </cell>
          <cell r="P165">
            <v>1751.63</v>
          </cell>
        </row>
        <row r="166">
          <cell r="B166" t="str">
            <v>POLLYANA NUNES</v>
          </cell>
          <cell r="C166" t="str">
            <v>ENFERMEIRO (A)</v>
          </cell>
          <cell r="D166">
            <v>5</v>
          </cell>
          <cell r="E166" t="str">
            <v xml:space="preserve">MNSL - MATERNIDADE NSA DE LOURDES </v>
          </cell>
          <cell r="F166" t="str">
            <v>ENFERMEIRO (A)</v>
          </cell>
          <cell r="G166" t="str">
            <v>N</v>
          </cell>
          <cell r="H166" t="str">
            <v>A</v>
          </cell>
          <cell r="I166">
            <v>0</v>
          </cell>
          <cell r="J166">
            <v>2023</v>
          </cell>
          <cell r="K166">
            <v>11</v>
          </cell>
          <cell r="L166">
            <v>1751.63</v>
          </cell>
          <cell r="M166">
            <v>3085</v>
          </cell>
          <cell r="N166">
            <v>1751.63</v>
          </cell>
          <cell r="O166">
            <v>0</v>
          </cell>
          <cell r="P166">
            <v>1751.63</v>
          </cell>
        </row>
        <row r="167">
          <cell r="B167" t="str">
            <v>ANGELA SANTOS SILVA FABBRIN</v>
          </cell>
          <cell r="C167" t="str">
            <v>ENFERMEIRO (A)</v>
          </cell>
          <cell r="D167">
            <v>5</v>
          </cell>
          <cell r="E167" t="str">
            <v xml:space="preserve">MNSL - MATERNIDADE NSA DE LOURDES </v>
          </cell>
          <cell r="F167" t="str">
            <v>ENFERMEIRO (A) OBSTETRA</v>
          </cell>
          <cell r="G167" t="str">
            <v>N</v>
          </cell>
          <cell r="H167" t="str">
            <v>A</v>
          </cell>
          <cell r="I167">
            <v>0</v>
          </cell>
          <cell r="J167">
            <v>2023</v>
          </cell>
          <cell r="K167">
            <v>11</v>
          </cell>
          <cell r="L167">
            <v>2140.6</v>
          </cell>
          <cell r="M167">
            <v>3719.63</v>
          </cell>
          <cell r="N167">
            <v>2140.6</v>
          </cell>
          <cell r="O167">
            <v>0</v>
          </cell>
          <cell r="P167">
            <v>2140.6</v>
          </cell>
        </row>
        <row r="168">
          <cell r="B168" t="str">
            <v>HELENARA ABADIA FERREIRA ALEXANDRIA</v>
          </cell>
          <cell r="C168" t="str">
            <v xml:space="preserve">MÉDICO </v>
          </cell>
          <cell r="D168">
            <v>5</v>
          </cell>
          <cell r="E168" t="str">
            <v xml:space="preserve">MNSL - MATERNIDADE NSA DE LOURDES </v>
          </cell>
          <cell r="F168" t="str">
            <v>MEDICO (A) OBSTETRA</v>
          </cell>
          <cell r="G168" t="str">
            <v>N</v>
          </cell>
          <cell r="H168" t="str">
            <v>A</v>
          </cell>
          <cell r="I168">
            <v>0</v>
          </cell>
          <cell r="J168">
            <v>2023</v>
          </cell>
          <cell r="K168">
            <v>11</v>
          </cell>
          <cell r="L168">
            <v>5834.65</v>
          </cell>
          <cell r="M168">
            <v>11405.3</v>
          </cell>
          <cell r="N168">
            <v>5834.65</v>
          </cell>
          <cell r="O168">
            <v>0</v>
          </cell>
          <cell r="P168">
            <v>5834.65</v>
          </cell>
        </row>
        <row r="169">
          <cell r="B169" t="str">
            <v>MARIZETE TAVARES DE CASTRO</v>
          </cell>
          <cell r="C169" t="str">
            <v>ENFERMEIRO (A)</v>
          </cell>
          <cell r="D169">
            <v>5</v>
          </cell>
          <cell r="E169" t="str">
            <v xml:space="preserve">MNSL - MATERNIDADE NSA DE LOURDES </v>
          </cell>
          <cell r="F169" t="str">
            <v>ENFERMEIRO (A)</v>
          </cell>
          <cell r="G169" t="str">
            <v>N</v>
          </cell>
          <cell r="H169" t="str">
            <v>A</v>
          </cell>
          <cell r="I169">
            <v>0</v>
          </cell>
          <cell r="J169">
            <v>2023</v>
          </cell>
          <cell r="K169">
            <v>11</v>
          </cell>
          <cell r="L169">
            <v>1797.9</v>
          </cell>
          <cell r="M169">
            <v>3085</v>
          </cell>
          <cell r="N169">
            <v>1797.9</v>
          </cell>
          <cell r="O169">
            <v>0</v>
          </cell>
          <cell r="P169">
            <v>1797.9</v>
          </cell>
        </row>
        <row r="170">
          <cell r="B170" t="str">
            <v>INDIANARA CRISTINA GRANDI FERNANDES</v>
          </cell>
          <cell r="C170" t="str">
            <v xml:space="preserve">MÉDICO </v>
          </cell>
          <cell r="D170">
            <v>5</v>
          </cell>
          <cell r="E170" t="str">
            <v xml:space="preserve">MNSL - MATERNIDADE NSA DE LOURDES </v>
          </cell>
          <cell r="F170" t="str">
            <v>MEDICO (A) OBSTETRA</v>
          </cell>
          <cell r="G170" t="str">
            <v>N</v>
          </cell>
          <cell r="H170" t="str">
            <v>A</v>
          </cell>
          <cell r="I170">
            <v>0</v>
          </cell>
          <cell r="J170">
            <v>2023</v>
          </cell>
          <cell r="K170">
            <v>11</v>
          </cell>
          <cell r="L170">
            <v>3553.59</v>
          </cell>
          <cell r="M170">
            <v>6843.18</v>
          </cell>
          <cell r="N170">
            <v>3553.59</v>
          </cell>
          <cell r="O170">
            <v>0</v>
          </cell>
          <cell r="P170">
            <v>3553.59</v>
          </cell>
        </row>
        <row r="171">
          <cell r="B171" t="str">
            <v>MARIANE RODRIGUES DE ALMEIDA BERNARDES</v>
          </cell>
          <cell r="C171" t="str">
            <v>TÉCNICO (A)</v>
          </cell>
          <cell r="D171">
            <v>5</v>
          </cell>
          <cell r="E171" t="str">
            <v xml:space="preserve">MNSL - MATERNIDADE NSA DE LOURDES </v>
          </cell>
          <cell r="F171" t="str">
            <v>TECNICO (A) DE ENFERMAGEM</v>
          </cell>
          <cell r="G171" t="str">
            <v>N</v>
          </cell>
          <cell r="H171" t="str">
            <v>A</v>
          </cell>
          <cell r="I171">
            <v>0</v>
          </cell>
          <cell r="J171">
            <v>2023</v>
          </cell>
          <cell r="K171">
            <v>11</v>
          </cell>
          <cell r="L171">
            <v>1141.06</v>
          </cell>
          <cell r="M171">
            <v>1868.63</v>
          </cell>
          <cell r="N171">
            <v>1141.06</v>
          </cell>
          <cell r="O171">
            <v>0</v>
          </cell>
          <cell r="P171">
            <v>1141.06</v>
          </cell>
        </row>
        <row r="172">
          <cell r="B172" t="str">
            <v>ELAINE MARIA DE OLIVEIRA</v>
          </cell>
          <cell r="C172" t="str">
            <v>TÉCNICO (A)</v>
          </cell>
          <cell r="D172">
            <v>5</v>
          </cell>
          <cell r="E172" t="str">
            <v xml:space="preserve">MNSL - MATERNIDADE NSA DE LOURDES </v>
          </cell>
          <cell r="F172" t="str">
            <v>TECNICO (A) DE ENFERMAGEM</v>
          </cell>
          <cell r="G172" t="str">
            <v>N</v>
          </cell>
          <cell r="H172" t="str">
            <v>A</v>
          </cell>
          <cell r="I172">
            <v>0</v>
          </cell>
          <cell r="J172">
            <v>2023</v>
          </cell>
          <cell r="K172">
            <v>11</v>
          </cell>
          <cell r="L172">
            <v>1141.06</v>
          </cell>
          <cell r="M172">
            <v>1868.63</v>
          </cell>
          <cell r="N172">
            <v>1141.06</v>
          </cell>
          <cell r="O172">
            <v>0</v>
          </cell>
          <cell r="P172">
            <v>1141.06</v>
          </cell>
        </row>
        <row r="173">
          <cell r="B173" t="str">
            <v>RAQUEL TIAGO DE SOUZA</v>
          </cell>
          <cell r="C173" t="str">
            <v>TÉCNICO (A)</v>
          </cell>
          <cell r="D173">
            <v>5</v>
          </cell>
          <cell r="E173" t="str">
            <v xml:space="preserve">MNSL - MATERNIDADE NSA DE LOURDES </v>
          </cell>
          <cell r="F173" t="str">
            <v>TECNICO (A) DE ENFERMAGEM</v>
          </cell>
          <cell r="G173" t="str">
            <v>N</v>
          </cell>
          <cell r="H173" t="str">
            <v>A</v>
          </cell>
          <cell r="I173">
            <v>0</v>
          </cell>
          <cell r="J173">
            <v>2023</v>
          </cell>
          <cell r="K173">
            <v>11</v>
          </cell>
          <cell r="L173">
            <v>1141.06</v>
          </cell>
          <cell r="M173">
            <v>1868.63</v>
          </cell>
          <cell r="N173">
            <v>1141.06</v>
          </cell>
          <cell r="O173">
            <v>0</v>
          </cell>
          <cell r="P173">
            <v>1141.06</v>
          </cell>
        </row>
        <row r="174">
          <cell r="B174" t="str">
            <v>BRUNNA TAYNA ELIAS MOREIRA BUENO</v>
          </cell>
          <cell r="C174" t="str">
            <v>FISIOTERAPEUTA</v>
          </cell>
          <cell r="D174">
            <v>5</v>
          </cell>
          <cell r="E174" t="str">
            <v xml:space="preserve">MNSL - MATERNIDADE NSA DE LOURDES </v>
          </cell>
          <cell r="F174" t="str">
            <v>FISIOTERAPEUTA</v>
          </cell>
          <cell r="G174" t="str">
            <v>N</v>
          </cell>
          <cell r="H174" t="str">
            <v>A</v>
          </cell>
          <cell r="I174">
            <v>0</v>
          </cell>
          <cell r="J174">
            <v>2023</v>
          </cell>
          <cell r="K174">
            <v>11</v>
          </cell>
          <cell r="L174">
            <v>1609.59</v>
          </cell>
          <cell r="M174">
            <v>2736.27</v>
          </cell>
          <cell r="N174">
            <v>1609.59</v>
          </cell>
          <cell r="O174">
            <v>0</v>
          </cell>
          <cell r="P174">
            <v>1609.59</v>
          </cell>
        </row>
        <row r="175">
          <cell r="B175" t="str">
            <v>MARLENE APARECIDA FERREIRA</v>
          </cell>
          <cell r="C175" t="str">
            <v>TÉCNICO (A)</v>
          </cell>
          <cell r="D175">
            <v>5</v>
          </cell>
          <cell r="E175" t="str">
            <v xml:space="preserve">MNSL - MATERNIDADE NSA DE LOURDES </v>
          </cell>
          <cell r="F175" t="str">
            <v>TECNICO (A) DE ENFERMAGEM</v>
          </cell>
          <cell r="G175" t="str">
            <v>N</v>
          </cell>
          <cell r="H175" t="str">
            <v>A</v>
          </cell>
          <cell r="I175">
            <v>0</v>
          </cell>
          <cell r="J175">
            <v>2023</v>
          </cell>
          <cell r="K175">
            <v>11</v>
          </cell>
          <cell r="L175">
            <v>1141.06</v>
          </cell>
          <cell r="M175">
            <v>1868.63</v>
          </cell>
          <cell r="N175">
            <v>1141.06</v>
          </cell>
          <cell r="O175">
            <v>0</v>
          </cell>
          <cell r="P175">
            <v>1141.06</v>
          </cell>
        </row>
        <row r="176">
          <cell r="B176" t="str">
            <v>MARIA RUBIA COSTA DE JESUS</v>
          </cell>
          <cell r="C176" t="str">
            <v>ENFERMEIRO (A)</v>
          </cell>
          <cell r="D176">
            <v>5</v>
          </cell>
          <cell r="E176" t="str">
            <v xml:space="preserve">MNSL - MATERNIDADE NSA DE LOURDES </v>
          </cell>
          <cell r="F176" t="str">
            <v>ENFERMEIRO (A)</v>
          </cell>
          <cell r="G176" t="str">
            <v>N</v>
          </cell>
          <cell r="H176" t="str">
            <v>A</v>
          </cell>
          <cell r="I176">
            <v>0</v>
          </cell>
          <cell r="J176">
            <v>2023</v>
          </cell>
          <cell r="K176">
            <v>11</v>
          </cell>
          <cell r="L176">
            <v>1797.9</v>
          </cell>
          <cell r="M176">
            <v>3085</v>
          </cell>
          <cell r="N176">
            <v>1797.9</v>
          </cell>
          <cell r="O176">
            <v>0</v>
          </cell>
          <cell r="P176">
            <v>1797.9</v>
          </cell>
        </row>
        <row r="177">
          <cell r="B177" t="str">
            <v>LARYSSA SANTA CRUZ MARTINS BARBOSA</v>
          </cell>
          <cell r="C177" t="str">
            <v>DIRETOR (A)</v>
          </cell>
          <cell r="D177">
            <v>5</v>
          </cell>
          <cell r="E177" t="str">
            <v xml:space="preserve">MNSL - MATERNIDADE NSA DE LOURDES </v>
          </cell>
          <cell r="F177" t="str">
            <v>DIRETOR (A) GERAL</v>
          </cell>
          <cell r="G177" t="str">
            <v>N</v>
          </cell>
          <cell r="H177" t="str">
            <v>A</v>
          </cell>
          <cell r="I177">
            <v>0</v>
          </cell>
          <cell r="J177">
            <v>2023</v>
          </cell>
          <cell r="K177">
            <v>11</v>
          </cell>
          <cell r="L177">
            <v>2991.32</v>
          </cell>
          <cell r="M177">
            <v>2808</v>
          </cell>
          <cell r="N177">
            <v>2991.32</v>
          </cell>
          <cell r="O177">
            <v>0</v>
          </cell>
          <cell r="P177">
            <v>2991.32</v>
          </cell>
        </row>
        <row r="178">
          <cell r="B178" t="str">
            <v>NAYANA FERREIRA DE LIMA</v>
          </cell>
          <cell r="C178" t="str">
            <v>BIOMÉDICO (A)</v>
          </cell>
          <cell r="D178">
            <v>5</v>
          </cell>
          <cell r="E178" t="str">
            <v xml:space="preserve">MNSL - MATERNIDADE NSA DE LOURDES </v>
          </cell>
          <cell r="F178" t="str">
            <v>BIOMEDICO (A)</v>
          </cell>
          <cell r="G178" t="str">
            <v>N</v>
          </cell>
          <cell r="H178" t="str">
            <v>E</v>
          </cell>
          <cell r="I178">
            <v>0</v>
          </cell>
          <cell r="J178">
            <v>2023</v>
          </cell>
          <cell r="K178">
            <v>11</v>
          </cell>
          <cell r="L178">
            <v>2116.84</v>
          </cell>
          <cell r="M178">
            <v>2919.78</v>
          </cell>
          <cell r="N178">
            <v>2116.84</v>
          </cell>
          <cell r="O178">
            <v>0</v>
          </cell>
          <cell r="P178">
            <v>2116.84</v>
          </cell>
        </row>
        <row r="179">
          <cell r="B179" t="str">
            <v>ZELMA FERREIRA DA MOTA</v>
          </cell>
          <cell r="C179" t="str">
            <v>TÉCNICO (A)</v>
          </cell>
          <cell r="D179">
            <v>5</v>
          </cell>
          <cell r="E179" t="str">
            <v xml:space="preserve">MNSL - MATERNIDADE NSA DE LOURDES </v>
          </cell>
          <cell r="F179" t="str">
            <v>TECNICO (A) DE ENFERMAGEM</v>
          </cell>
          <cell r="G179" t="str">
            <v>N</v>
          </cell>
          <cell r="H179" t="str">
            <v>F</v>
          </cell>
          <cell r="I179">
            <v>0</v>
          </cell>
          <cell r="J179">
            <v>2023</v>
          </cell>
          <cell r="K179">
            <v>11</v>
          </cell>
          <cell r="L179">
            <v>1141.06</v>
          </cell>
          <cell r="M179">
            <v>1868.63</v>
          </cell>
          <cell r="N179">
            <v>1141.06</v>
          </cell>
          <cell r="O179">
            <v>0</v>
          </cell>
          <cell r="P179">
            <v>1141.06</v>
          </cell>
        </row>
        <row r="180">
          <cell r="B180" t="str">
            <v>NIELSEN CRISTIANE SANTOS RODRIGUES</v>
          </cell>
          <cell r="C180" t="str">
            <v>ENFERMEIRO (A)</v>
          </cell>
          <cell r="D180">
            <v>5</v>
          </cell>
          <cell r="E180" t="str">
            <v xml:space="preserve">MNSL - MATERNIDADE NSA DE LOURDES </v>
          </cell>
          <cell r="F180" t="str">
            <v>ENFERMEIRO (A)</v>
          </cell>
          <cell r="G180" t="str">
            <v>N</v>
          </cell>
          <cell r="H180" t="str">
            <v>A</v>
          </cell>
          <cell r="I180">
            <v>0</v>
          </cell>
          <cell r="J180">
            <v>2023</v>
          </cell>
          <cell r="K180">
            <v>11</v>
          </cell>
          <cell r="L180">
            <v>1797.9</v>
          </cell>
          <cell r="M180">
            <v>3085</v>
          </cell>
          <cell r="N180">
            <v>1797.9</v>
          </cell>
          <cell r="O180">
            <v>0</v>
          </cell>
          <cell r="P180">
            <v>1797.9</v>
          </cell>
        </row>
        <row r="181">
          <cell r="B181" t="str">
            <v>THALYTA FREITAS CASTRO</v>
          </cell>
          <cell r="C181" t="str">
            <v>FARMACÊUTICO</v>
          </cell>
          <cell r="D181">
            <v>5</v>
          </cell>
          <cell r="E181" t="str">
            <v xml:space="preserve">MNSL - MATERNIDADE NSA DE LOURDES </v>
          </cell>
          <cell r="F181" t="str">
            <v>FARMACEUTICO (A)</v>
          </cell>
          <cell r="G181" t="str">
            <v>N</v>
          </cell>
          <cell r="H181" t="str">
            <v>A</v>
          </cell>
          <cell r="I181">
            <v>0</v>
          </cell>
          <cell r="J181">
            <v>2023</v>
          </cell>
          <cell r="K181">
            <v>11</v>
          </cell>
          <cell r="L181">
            <v>1846.75</v>
          </cell>
          <cell r="M181">
            <v>3175.46</v>
          </cell>
          <cell r="N181">
            <v>1846.75</v>
          </cell>
          <cell r="O181">
            <v>0</v>
          </cell>
          <cell r="P181">
            <v>1846.75</v>
          </cell>
        </row>
        <row r="182">
          <cell r="B182" t="str">
            <v>ROZENILTON DE JESUS COSTA</v>
          </cell>
          <cell r="C182" t="str">
            <v>AUXILIAR</v>
          </cell>
          <cell r="D182">
            <v>5</v>
          </cell>
          <cell r="E182" t="str">
            <v xml:space="preserve">MNSL - MATERNIDADE NSA DE LOURDES </v>
          </cell>
          <cell r="F182" t="str">
            <v>AUXILIAR DE FARMACIA</v>
          </cell>
          <cell r="G182" t="str">
            <v>N</v>
          </cell>
          <cell r="H182" t="str">
            <v>A</v>
          </cell>
          <cell r="I182">
            <v>0</v>
          </cell>
          <cell r="J182">
            <v>2023</v>
          </cell>
          <cell r="K182">
            <v>11</v>
          </cell>
          <cell r="L182">
            <v>1049.32</v>
          </cell>
          <cell r="M182">
            <v>1698.74</v>
          </cell>
          <cell r="N182">
            <v>1049.32</v>
          </cell>
          <cell r="O182">
            <v>0</v>
          </cell>
          <cell r="P182">
            <v>1049.32</v>
          </cell>
        </row>
        <row r="183">
          <cell r="B183" t="str">
            <v>RAYANA AZEVEDO BURGOS</v>
          </cell>
          <cell r="C183" t="str">
            <v xml:space="preserve">MÉDICO </v>
          </cell>
          <cell r="D183">
            <v>5</v>
          </cell>
          <cell r="E183" t="str">
            <v xml:space="preserve">MNSL - MATERNIDADE NSA DE LOURDES </v>
          </cell>
          <cell r="F183" t="str">
            <v>MEDICO (A) OBSTETRA</v>
          </cell>
          <cell r="G183" t="str">
            <v>N</v>
          </cell>
          <cell r="H183" t="str">
            <v>A</v>
          </cell>
          <cell r="I183">
            <v>0</v>
          </cell>
          <cell r="J183">
            <v>2023</v>
          </cell>
          <cell r="K183">
            <v>11</v>
          </cell>
          <cell r="L183">
            <v>6005.73</v>
          </cell>
          <cell r="M183">
            <v>11405.3</v>
          </cell>
          <cell r="N183">
            <v>6005.73</v>
          </cell>
          <cell r="O183">
            <v>0</v>
          </cell>
          <cell r="P183">
            <v>6005.73</v>
          </cell>
        </row>
        <row r="184">
          <cell r="B184" t="str">
            <v>SILVIA PEREIRA MACEDO DE MELLO</v>
          </cell>
          <cell r="C184" t="str">
            <v>FATURISTA</v>
          </cell>
          <cell r="D184">
            <v>5</v>
          </cell>
          <cell r="E184" t="str">
            <v xml:space="preserve">MNSL - MATERNIDADE NSA DE LOURDES </v>
          </cell>
          <cell r="F184" t="str">
            <v>FATURISTA</v>
          </cell>
          <cell r="G184" t="str">
            <v>N</v>
          </cell>
          <cell r="H184" t="str">
            <v>A</v>
          </cell>
          <cell r="I184">
            <v>0</v>
          </cell>
          <cell r="J184">
            <v>2023</v>
          </cell>
          <cell r="K184">
            <v>11</v>
          </cell>
          <cell r="L184">
            <v>1826.15</v>
          </cell>
          <cell r="M184">
            <v>3381.75</v>
          </cell>
          <cell r="N184">
            <v>1826.15</v>
          </cell>
          <cell r="O184">
            <v>0</v>
          </cell>
          <cell r="P184">
            <v>1826.15</v>
          </cell>
        </row>
        <row r="185">
          <cell r="B185" t="str">
            <v>DIVANIR RODRIGUES RAMOS</v>
          </cell>
          <cell r="C185" t="str">
            <v>TÉCNICO (A)</v>
          </cell>
          <cell r="D185">
            <v>5</v>
          </cell>
          <cell r="E185" t="str">
            <v xml:space="preserve">MNSL - MATERNIDADE NSA DE LOURDES </v>
          </cell>
          <cell r="F185" t="str">
            <v>TECNICO (A) DE ENFERMAGEM</v>
          </cell>
          <cell r="G185" t="str">
            <v>N</v>
          </cell>
          <cell r="H185" t="str">
            <v>A</v>
          </cell>
          <cell r="I185">
            <v>0</v>
          </cell>
          <cell r="J185">
            <v>2023</v>
          </cell>
          <cell r="K185">
            <v>11</v>
          </cell>
          <cell r="L185">
            <v>760.71</v>
          </cell>
          <cell r="M185">
            <v>1868.63</v>
          </cell>
          <cell r="N185">
            <v>760.71</v>
          </cell>
          <cell r="O185">
            <v>0</v>
          </cell>
          <cell r="P185">
            <v>760.71</v>
          </cell>
        </row>
        <row r="186">
          <cell r="B186" t="str">
            <v>WALLISON FRANCISCO DA SILVA</v>
          </cell>
          <cell r="C186" t="str">
            <v>ASSISTENTE</v>
          </cell>
          <cell r="D186">
            <v>5</v>
          </cell>
          <cell r="E186" t="str">
            <v xml:space="preserve">MNSL - MATERNIDADE NSA DE LOURDES </v>
          </cell>
          <cell r="F186" t="str">
            <v>ASSISTENTE DE FATURAMENTO</v>
          </cell>
          <cell r="G186" t="str">
            <v>N</v>
          </cell>
          <cell r="H186" t="str">
            <v>F</v>
          </cell>
          <cell r="I186">
            <v>0</v>
          </cell>
          <cell r="J186">
            <v>2023</v>
          </cell>
          <cell r="K186">
            <v>11</v>
          </cell>
          <cell r="L186">
            <v>1366.31</v>
          </cell>
          <cell r="M186">
            <v>2530.19</v>
          </cell>
          <cell r="N186">
            <v>1366.31</v>
          </cell>
          <cell r="O186">
            <v>0</v>
          </cell>
          <cell r="P186">
            <v>1366.31</v>
          </cell>
        </row>
        <row r="187">
          <cell r="B187" t="str">
            <v>ELIENE FERREIRA REIS MIRANDA</v>
          </cell>
          <cell r="C187" t="str">
            <v>TÉCNICO (A)</v>
          </cell>
          <cell r="D187">
            <v>5</v>
          </cell>
          <cell r="E187" t="str">
            <v xml:space="preserve">MNSL - MATERNIDADE NSA DE LOURDES </v>
          </cell>
          <cell r="F187" t="str">
            <v>TECNICO (A) DE ENFERMAGEM</v>
          </cell>
          <cell r="G187" t="str">
            <v>N</v>
          </cell>
          <cell r="H187" t="str">
            <v>A</v>
          </cell>
          <cell r="I187">
            <v>0</v>
          </cell>
          <cell r="J187">
            <v>2023</v>
          </cell>
          <cell r="K187">
            <v>11</v>
          </cell>
          <cell r="L187">
            <v>1141.06</v>
          </cell>
          <cell r="M187">
            <v>1868.63</v>
          </cell>
          <cell r="N187">
            <v>1141.06</v>
          </cell>
          <cell r="O187">
            <v>0</v>
          </cell>
          <cell r="P187">
            <v>1141.06</v>
          </cell>
        </row>
        <row r="188">
          <cell r="B188" t="str">
            <v>CLAUDIA SILVA DE ANDRADE GARCIA</v>
          </cell>
          <cell r="C188" t="str">
            <v>ENFERMEIRO (A)</v>
          </cell>
          <cell r="D188">
            <v>5</v>
          </cell>
          <cell r="E188" t="str">
            <v xml:space="preserve">MNSL - MATERNIDADE NSA DE LOURDES </v>
          </cell>
          <cell r="F188" t="str">
            <v>ENFERMEIRO (A)</v>
          </cell>
          <cell r="G188" t="str">
            <v>N</v>
          </cell>
          <cell r="H188" t="str">
            <v>D</v>
          </cell>
          <cell r="I188">
            <v>0</v>
          </cell>
          <cell r="J188">
            <v>2023</v>
          </cell>
          <cell r="K188">
            <v>11</v>
          </cell>
          <cell r="L188">
            <v>1797.9</v>
          </cell>
          <cell r="M188">
            <v>3085</v>
          </cell>
          <cell r="N188">
            <v>1797.9</v>
          </cell>
          <cell r="O188">
            <v>0</v>
          </cell>
          <cell r="P188">
            <v>1797.9</v>
          </cell>
        </row>
        <row r="189">
          <cell r="B189" t="str">
            <v>CAMILA AIDAR SILVESTRE SALATIEL</v>
          </cell>
          <cell r="C189" t="str">
            <v>PSICÓLOGO (A)</v>
          </cell>
          <cell r="D189">
            <v>5</v>
          </cell>
          <cell r="E189" t="str">
            <v xml:space="preserve">MNSL - MATERNIDADE NSA DE LOURDES </v>
          </cell>
          <cell r="F189" t="str">
            <v>PSICOLOGO (A)</v>
          </cell>
          <cell r="G189" t="str">
            <v>N</v>
          </cell>
          <cell r="H189" t="str">
            <v>F</v>
          </cell>
          <cell r="I189">
            <v>0</v>
          </cell>
          <cell r="J189">
            <v>2023</v>
          </cell>
          <cell r="K189">
            <v>11</v>
          </cell>
          <cell r="L189">
            <v>2548.67</v>
          </cell>
          <cell r="M189">
            <v>4230.87</v>
          </cell>
          <cell r="N189">
            <v>2548.67</v>
          </cell>
          <cell r="O189">
            <v>0</v>
          </cell>
          <cell r="P189">
            <v>2548.67</v>
          </cell>
        </row>
        <row r="190">
          <cell r="B190" t="str">
            <v>CAMILA DOMINGOS DA SILVA</v>
          </cell>
          <cell r="C190" t="str">
            <v>TÉCNICO (A)</v>
          </cell>
          <cell r="D190">
            <v>5</v>
          </cell>
          <cell r="E190" t="str">
            <v xml:space="preserve">MNSL - MATERNIDADE NSA DE LOURDES </v>
          </cell>
          <cell r="F190" t="str">
            <v>TECNICO (A) DE ENFERMAGEM</v>
          </cell>
          <cell r="G190" t="str">
            <v>N</v>
          </cell>
          <cell r="H190" t="str">
            <v>A</v>
          </cell>
          <cell r="I190">
            <v>0</v>
          </cell>
          <cell r="J190">
            <v>2023</v>
          </cell>
          <cell r="K190">
            <v>11</v>
          </cell>
          <cell r="L190">
            <v>1141.06</v>
          </cell>
          <cell r="M190">
            <v>1868.63</v>
          </cell>
          <cell r="N190">
            <v>1141.06</v>
          </cell>
          <cell r="O190">
            <v>0</v>
          </cell>
          <cell r="P190">
            <v>1141.06</v>
          </cell>
        </row>
        <row r="191">
          <cell r="B191" t="str">
            <v>CLARIANE PIRES CAIXETA</v>
          </cell>
          <cell r="C191" t="str">
            <v>AUXILIAR</v>
          </cell>
          <cell r="D191">
            <v>5</v>
          </cell>
          <cell r="E191" t="str">
            <v xml:space="preserve">MNSL - MATERNIDADE NSA DE LOURDES </v>
          </cell>
          <cell r="F191" t="str">
            <v>AUXILIAR DE FARMACIA</v>
          </cell>
          <cell r="G191" t="str">
            <v>N</v>
          </cell>
          <cell r="H191" t="str">
            <v>F</v>
          </cell>
          <cell r="I191">
            <v>0</v>
          </cell>
          <cell r="J191">
            <v>2023</v>
          </cell>
          <cell r="K191">
            <v>11</v>
          </cell>
          <cell r="L191">
            <v>1049.32</v>
          </cell>
          <cell r="M191">
            <v>1698.74</v>
          </cell>
          <cell r="N191">
            <v>1049.32</v>
          </cell>
          <cell r="O191">
            <v>0</v>
          </cell>
          <cell r="P191">
            <v>1049.32</v>
          </cell>
        </row>
        <row r="192">
          <cell r="B192" t="str">
            <v>MARIA DAS CHAGAS CONCEICAO SILVA</v>
          </cell>
          <cell r="C192" t="str">
            <v>TÉCNICO (A)</v>
          </cell>
          <cell r="D192">
            <v>5</v>
          </cell>
          <cell r="E192" t="str">
            <v xml:space="preserve">MNSL - MATERNIDADE NSA DE LOURDES </v>
          </cell>
          <cell r="F192" t="str">
            <v>TECNICO (A) DE ENFERMAGEM</v>
          </cell>
          <cell r="G192" t="str">
            <v>N</v>
          </cell>
          <cell r="H192" t="str">
            <v>F</v>
          </cell>
          <cell r="I192">
            <v>0</v>
          </cell>
          <cell r="J192">
            <v>2023</v>
          </cell>
          <cell r="K192">
            <v>11</v>
          </cell>
          <cell r="L192">
            <v>1141.06</v>
          </cell>
          <cell r="M192">
            <v>1868.63</v>
          </cell>
          <cell r="N192">
            <v>1141.06</v>
          </cell>
          <cell r="O192">
            <v>0</v>
          </cell>
          <cell r="P192">
            <v>1141.06</v>
          </cell>
        </row>
        <row r="193">
          <cell r="B193" t="str">
            <v>GISELE PALMA DE MENEZES</v>
          </cell>
          <cell r="C193" t="str">
            <v>ENFERMEIRO (A)</v>
          </cell>
          <cell r="D193">
            <v>5</v>
          </cell>
          <cell r="E193" t="str">
            <v xml:space="preserve">MNSL - MATERNIDADE NSA DE LOURDES </v>
          </cell>
          <cell r="F193" t="str">
            <v>ENFERMEIRO (A)</v>
          </cell>
          <cell r="G193" t="str">
            <v>N</v>
          </cell>
          <cell r="H193" t="str">
            <v>A</v>
          </cell>
          <cell r="I193">
            <v>0</v>
          </cell>
          <cell r="J193">
            <v>2023</v>
          </cell>
          <cell r="K193">
            <v>11</v>
          </cell>
          <cell r="L193">
            <v>1797.9</v>
          </cell>
          <cell r="M193">
            <v>3085</v>
          </cell>
          <cell r="N193">
            <v>1797.9</v>
          </cell>
          <cell r="O193">
            <v>0</v>
          </cell>
          <cell r="P193">
            <v>1797.9</v>
          </cell>
        </row>
        <row r="194">
          <cell r="B194" t="str">
            <v>ALESSANDRA MARIA ROCHA ALBUQUERQUE</v>
          </cell>
          <cell r="C194" t="str">
            <v>ENFERMEIRO (A)</v>
          </cell>
          <cell r="D194">
            <v>5</v>
          </cell>
          <cell r="E194" t="str">
            <v xml:space="preserve">MNSL - MATERNIDADE NSA DE LOURDES </v>
          </cell>
          <cell r="F194" t="str">
            <v>ENFERMEIRO (A)</v>
          </cell>
          <cell r="G194" t="str">
            <v>N</v>
          </cell>
          <cell r="H194" t="str">
            <v>A</v>
          </cell>
          <cell r="I194">
            <v>0</v>
          </cell>
          <cell r="J194">
            <v>2023</v>
          </cell>
          <cell r="K194">
            <v>11</v>
          </cell>
          <cell r="L194">
            <v>1797.9</v>
          </cell>
          <cell r="M194">
            <v>3085</v>
          </cell>
          <cell r="N194">
            <v>1797.9</v>
          </cell>
          <cell r="O194">
            <v>0</v>
          </cell>
          <cell r="P194">
            <v>1797.9</v>
          </cell>
        </row>
        <row r="195">
          <cell r="B195" t="str">
            <v>JOSE DILBERTO SOUSA CORREIA</v>
          </cell>
          <cell r="C195" t="str">
            <v>AUXILIAR</v>
          </cell>
          <cell r="D195">
            <v>5</v>
          </cell>
          <cell r="E195" t="str">
            <v xml:space="preserve">MNSL - MATERNIDADE NSA DE LOURDES </v>
          </cell>
          <cell r="F195" t="str">
            <v>OFICIAL DE MANUTENÇÃO</v>
          </cell>
          <cell r="G195" t="str">
            <v>N</v>
          </cell>
          <cell r="H195" t="str">
            <v>A</v>
          </cell>
          <cell r="I195">
            <v>0</v>
          </cell>
          <cell r="J195">
            <v>2023</v>
          </cell>
          <cell r="K195">
            <v>11</v>
          </cell>
          <cell r="L195">
            <v>1414.5</v>
          </cell>
          <cell r="M195">
            <v>2050</v>
          </cell>
          <cell r="N195">
            <v>1414.5</v>
          </cell>
          <cell r="O195">
            <v>0</v>
          </cell>
          <cell r="P195">
            <v>1414.5</v>
          </cell>
        </row>
        <row r="196">
          <cell r="B196" t="str">
            <v>MARCIA CRISTINA DA MOTA</v>
          </cell>
          <cell r="C196" t="str">
            <v>ENFERMEIRO (A)</v>
          </cell>
          <cell r="D196">
            <v>5</v>
          </cell>
          <cell r="E196" t="str">
            <v xml:space="preserve">MNSL - MATERNIDADE NSA DE LOURDES </v>
          </cell>
          <cell r="F196" t="str">
            <v>ENFERMEIRO (A)</v>
          </cell>
          <cell r="G196" t="str">
            <v>N</v>
          </cell>
          <cell r="H196" t="str">
            <v>A</v>
          </cell>
          <cell r="I196">
            <v>0</v>
          </cell>
          <cell r="J196">
            <v>2023</v>
          </cell>
          <cell r="K196">
            <v>11</v>
          </cell>
          <cell r="L196">
            <v>1797.9</v>
          </cell>
          <cell r="M196">
            <v>3085</v>
          </cell>
          <cell r="N196">
            <v>1797.9</v>
          </cell>
          <cell r="O196">
            <v>0</v>
          </cell>
          <cell r="P196">
            <v>1797.9</v>
          </cell>
        </row>
        <row r="197">
          <cell r="B197" t="str">
            <v>UZIEL ANSELMO ROCHA</v>
          </cell>
          <cell r="C197" t="str">
            <v>MOTORISTA</v>
          </cell>
          <cell r="D197">
            <v>5</v>
          </cell>
          <cell r="E197" t="str">
            <v xml:space="preserve">MNSL - MATERNIDADE NSA DE LOURDES </v>
          </cell>
          <cell r="F197" t="str">
            <v>MOTORISTA</v>
          </cell>
          <cell r="G197" t="str">
            <v>N</v>
          </cell>
          <cell r="H197" t="str">
            <v>A</v>
          </cell>
          <cell r="I197">
            <v>0</v>
          </cell>
          <cell r="J197">
            <v>2023</v>
          </cell>
          <cell r="K197">
            <v>11</v>
          </cell>
          <cell r="L197">
            <v>1141.06</v>
          </cell>
          <cell r="M197">
            <v>1868.63</v>
          </cell>
          <cell r="N197">
            <v>1141.06</v>
          </cell>
          <cell r="O197">
            <v>0</v>
          </cell>
          <cell r="P197">
            <v>1141.06</v>
          </cell>
        </row>
        <row r="198">
          <cell r="B198" t="str">
            <v>MARIA JOSE ARAUJO</v>
          </cell>
          <cell r="C198" t="str">
            <v>ENFERMEIRO (A)</v>
          </cell>
          <cell r="D198">
            <v>5</v>
          </cell>
          <cell r="E198" t="str">
            <v xml:space="preserve">MNSL - MATERNIDADE NSA DE LOURDES </v>
          </cell>
          <cell r="F198" t="str">
            <v>ENFERMEIRO (A)</v>
          </cell>
          <cell r="G198" t="str">
            <v>N</v>
          </cell>
          <cell r="H198" t="str">
            <v>A</v>
          </cell>
          <cell r="I198">
            <v>0</v>
          </cell>
          <cell r="J198">
            <v>2023</v>
          </cell>
          <cell r="K198">
            <v>11</v>
          </cell>
          <cell r="L198">
            <v>1797.9</v>
          </cell>
          <cell r="M198">
            <v>3085</v>
          </cell>
          <cell r="N198">
            <v>1797.9</v>
          </cell>
          <cell r="O198">
            <v>0</v>
          </cell>
          <cell r="P198">
            <v>1797.9</v>
          </cell>
        </row>
        <row r="199">
          <cell r="B199" t="str">
            <v>JOAO PAULO ARAUJO DA SILVA</v>
          </cell>
          <cell r="C199" t="str">
            <v>PRODUÇÃO</v>
          </cell>
          <cell r="D199">
            <v>5</v>
          </cell>
          <cell r="E199" t="str">
            <v xml:space="preserve">MNSL - MATERNIDADE NSA DE LOURDES </v>
          </cell>
          <cell r="F199" t="str">
            <v>ELETRICISTA</v>
          </cell>
          <cell r="G199" t="str">
            <v>N</v>
          </cell>
          <cell r="H199" t="str">
            <v>A</v>
          </cell>
          <cell r="I199">
            <v>0</v>
          </cell>
          <cell r="J199">
            <v>2023</v>
          </cell>
          <cell r="K199">
            <v>11</v>
          </cell>
          <cell r="L199">
            <v>1527.64</v>
          </cell>
          <cell r="M199">
            <v>2213.9699999999998</v>
          </cell>
          <cell r="N199">
            <v>1527.64</v>
          </cell>
          <cell r="O199">
            <v>0</v>
          </cell>
          <cell r="P199">
            <v>1527.64</v>
          </cell>
        </row>
        <row r="200">
          <cell r="B200" t="str">
            <v>ALINE LOPES DO NASCIMENTO</v>
          </cell>
          <cell r="C200" t="str">
            <v>SUPERVISOR</v>
          </cell>
          <cell r="D200">
            <v>5</v>
          </cell>
          <cell r="E200" t="str">
            <v xml:space="preserve">MNSL - MATERNIDADE NSA DE LOURDES </v>
          </cell>
          <cell r="F200" t="str">
            <v>SUPERVISOR (A) DE CUSTOS</v>
          </cell>
          <cell r="G200" t="str">
            <v>N</v>
          </cell>
          <cell r="H200" t="str">
            <v>A</v>
          </cell>
          <cell r="I200">
            <v>0</v>
          </cell>
          <cell r="J200">
            <v>2023</v>
          </cell>
          <cell r="K200">
            <v>11</v>
          </cell>
          <cell r="L200">
            <v>3149.87</v>
          </cell>
          <cell r="M200">
            <v>5833.09</v>
          </cell>
          <cell r="N200">
            <v>3149.87</v>
          </cell>
          <cell r="O200">
            <v>0</v>
          </cell>
          <cell r="P200">
            <v>3149.87</v>
          </cell>
        </row>
        <row r="201">
          <cell r="B201" t="str">
            <v>MAURA VENANCIO XAVIER ALMEIDA</v>
          </cell>
          <cell r="C201" t="str">
            <v>ENFERMEIRO (A)</v>
          </cell>
          <cell r="D201">
            <v>5</v>
          </cell>
          <cell r="E201" t="str">
            <v xml:space="preserve">MNSL - MATERNIDADE NSA DE LOURDES </v>
          </cell>
          <cell r="F201" t="str">
            <v>ENFERMEIRO (A)</v>
          </cell>
          <cell r="G201" t="str">
            <v>N</v>
          </cell>
          <cell r="H201" t="str">
            <v>A</v>
          </cell>
          <cell r="I201">
            <v>0</v>
          </cell>
          <cell r="J201">
            <v>2023</v>
          </cell>
          <cell r="K201">
            <v>11</v>
          </cell>
          <cell r="L201">
            <v>1797.9</v>
          </cell>
          <cell r="M201">
            <v>3085</v>
          </cell>
          <cell r="N201">
            <v>1797.9</v>
          </cell>
          <cell r="O201">
            <v>0</v>
          </cell>
          <cell r="P201">
            <v>1797.9</v>
          </cell>
        </row>
        <row r="202">
          <cell r="B202" t="str">
            <v>SEBASTIAO NUNES DE SOUSA</v>
          </cell>
          <cell r="C202" t="str">
            <v>PRODUÇÃO</v>
          </cell>
          <cell r="D202">
            <v>5</v>
          </cell>
          <cell r="E202" t="str">
            <v xml:space="preserve">MNSL - MATERNIDADE NSA DE LOURDES </v>
          </cell>
          <cell r="F202" t="str">
            <v>ELETRICISTA</v>
          </cell>
          <cell r="G202" t="str">
            <v>N</v>
          </cell>
          <cell r="H202" t="str">
            <v>F</v>
          </cell>
          <cell r="I202">
            <v>0</v>
          </cell>
          <cell r="J202">
            <v>2023</v>
          </cell>
          <cell r="K202">
            <v>11</v>
          </cell>
          <cell r="L202">
            <v>1527.64</v>
          </cell>
          <cell r="M202">
            <v>2213.9699999999998</v>
          </cell>
          <cell r="N202">
            <v>1527.64</v>
          </cell>
          <cell r="O202">
            <v>0</v>
          </cell>
          <cell r="P202">
            <v>1527.64</v>
          </cell>
        </row>
        <row r="203">
          <cell r="B203" t="str">
            <v>LAIANE MARCELA DOS SANTOS</v>
          </cell>
          <cell r="C203" t="str">
            <v>ENFERMEIRO (A)</v>
          </cell>
          <cell r="D203">
            <v>5</v>
          </cell>
          <cell r="E203" t="str">
            <v xml:space="preserve">MNSL - MATERNIDADE NSA DE LOURDES </v>
          </cell>
          <cell r="F203" t="str">
            <v>ENFERMEIRO (A)</v>
          </cell>
          <cell r="G203" t="str">
            <v>N</v>
          </cell>
          <cell r="H203" t="str">
            <v>F</v>
          </cell>
          <cell r="I203">
            <v>0</v>
          </cell>
          <cell r="J203">
            <v>2023</v>
          </cell>
          <cell r="K203">
            <v>11</v>
          </cell>
          <cell r="L203">
            <v>1797.9</v>
          </cell>
          <cell r="M203">
            <v>3085</v>
          </cell>
          <cell r="N203">
            <v>1797.9</v>
          </cell>
          <cell r="O203">
            <v>0</v>
          </cell>
          <cell r="P203">
            <v>1797.9</v>
          </cell>
        </row>
        <row r="204">
          <cell r="B204" t="str">
            <v>ELIZABETH ANGELA DE ANDRADE SOUZA</v>
          </cell>
          <cell r="C204" t="str">
            <v>TÉCNICO (A)</v>
          </cell>
          <cell r="D204">
            <v>5</v>
          </cell>
          <cell r="E204" t="str">
            <v xml:space="preserve">MNSL - MATERNIDADE NSA DE LOURDES </v>
          </cell>
          <cell r="F204" t="str">
            <v>TECNICO (A) DE ENFERMAGEM</v>
          </cell>
          <cell r="G204" t="str">
            <v>N</v>
          </cell>
          <cell r="H204" t="str">
            <v>A</v>
          </cell>
          <cell r="I204">
            <v>0</v>
          </cell>
          <cell r="J204">
            <v>2023</v>
          </cell>
          <cell r="K204">
            <v>11</v>
          </cell>
          <cell r="L204">
            <v>1141.06</v>
          </cell>
          <cell r="M204">
            <v>1868.63</v>
          </cell>
          <cell r="N204">
            <v>1141.06</v>
          </cell>
          <cell r="O204">
            <v>0</v>
          </cell>
          <cell r="P204">
            <v>1141.06</v>
          </cell>
        </row>
        <row r="205">
          <cell r="B205" t="str">
            <v>EDIANA DA COSTA BRITO</v>
          </cell>
          <cell r="C205" t="str">
            <v>ANALISTA</v>
          </cell>
          <cell r="D205">
            <v>5</v>
          </cell>
          <cell r="E205" t="str">
            <v xml:space="preserve">MNSL - MATERNIDADE NSA DE LOURDES </v>
          </cell>
          <cell r="F205" t="str">
            <v>ANALISTA DE CONTRATOS PLENO</v>
          </cell>
          <cell r="G205" t="str">
            <v>N</v>
          </cell>
          <cell r="H205" t="str">
            <v>A</v>
          </cell>
          <cell r="I205">
            <v>0</v>
          </cell>
          <cell r="J205">
            <v>2023</v>
          </cell>
          <cell r="K205">
            <v>11</v>
          </cell>
          <cell r="L205">
            <v>2019.15</v>
          </cell>
          <cell r="M205">
            <v>3739.17</v>
          </cell>
          <cell r="N205">
            <v>2019.15</v>
          </cell>
          <cell r="O205">
            <v>0</v>
          </cell>
          <cell r="P205">
            <v>2019.15</v>
          </cell>
        </row>
        <row r="206">
          <cell r="B206" t="str">
            <v>THAIS TEIXEIRA GRANADO</v>
          </cell>
          <cell r="C206" t="str">
            <v xml:space="preserve">MÉDICO </v>
          </cell>
          <cell r="D206">
            <v>5</v>
          </cell>
          <cell r="E206" t="str">
            <v xml:space="preserve">MNSL - MATERNIDADE NSA DE LOURDES </v>
          </cell>
          <cell r="F206" t="str">
            <v>MEDICO (A) OBSTETRA</v>
          </cell>
          <cell r="G206" t="str">
            <v>N</v>
          </cell>
          <cell r="H206" t="str">
            <v>A</v>
          </cell>
          <cell r="I206">
            <v>0</v>
          </cell>
          <cell r="J206">
            <v>2023</v>
          </cell>
          <cell r="K206">
            <v>11</v>
          </cell>
          <cell r="L206">
            <v>4140.75</v>
          </cell>
          <cell r="M206">
            <v>10264.77</v>
          </cell>
          <cell r="N206">
            <v>4140.75</v>
          </cell>
          <cell r="O206">
            <v>0</v>
          </cell>
          <cell r="P206">
            <v>4140.75</v>
          </cell>
        </row>
        <row r="207">
          <cell r="B207" t="str">
            <v>JANNAINA BISPO DE JESUS</v>
          </cell>
          <cell r="C207" t="str">
            <v>TÉCNICO (A)</v>
          </cell>
          <cell r="D207">
            <v>5</v>
          </cell>
          <cell r="E207" t="str">
            <v xml:space="preserve">MNSL - MATERNIDADE NSA DE LOURDES </v>
          </cell>
          <cell r="F207" t="str">
            <v>TECNICO (A) DE ENFERMAGEM</v>
          </cell>
          <cell r="G207" t="str">
            <v>N</v>
          </cell>
          <cell r="H207" t="str">
            <v>A</v>
          </cell>
          <cell r="I207">
            <v>0</v>
          </cell>
          <cell r="J207">
            <v>2023</v>
          </cell>
          <cell r="K207">
            <v>11</v>
          </cell>
          <cell r="L207">
            <v>1159.75</v>
          </cell>
          <cell r="M207">
            <v>1868.63</v>
          </cell>
          <cell r="N207">
            <v>1159.75</v>
          </cell>
          <cell r="O207">
            <v>0</v>
          </cell>
          <cell r="P207">
            <v>1159.75</v>
          </cell>
        </row>
        <row r="208">
          <cell r="B208" t="str">
            <v>ELIANE GONCALVES DE CARVALHO MIRANDA</v>
          </cell>
          <cell r="C208" t="str">
            <v>TÉCNICO (A)</v>
          </cell>
          <cell r="D208">
            <v>5</v>
          </cell>
          <cell r="E208" t="str">
            <v xml:space="preserve">MNSL - MATERNIDADE NSA DE LOURDES </v>
          </cell>
          <cell r="F208" t="str">
            <v>TECNICO (A) DE ENFERMAGEM</v>
          </cell>
          <cell r="G208" t="str">
            <v>N</v>
          </cell>
          <cell r="H208" t="str">
            <v>A</v>
          </cell>
          <cell r="I208">
            <v>0</v>
          </cell>
          <cell r="J208">
            <v>2023</v>
          </cell>
          <cell r="K208">
            <v>11</v>
          </cell>
          <cell r="L208">
            <v>1159.75</v>
          </cell>
          <cell r="M208">
            <v>1868.63</v>
          </cell>
          <cell r="N208">
            <v>1159.75</v>
          </cell>
          <cell r="O208">
            <v>0</v>
          </cell>
          <cell r="P208">
            <v>1159.75</v>
          </cell>
        </row>
        <row r="209">
          <cell r="B209" t="str">
            <v>MARIANA MATIAS DINIZ BRITO</v>
          </cell>
          <cell r="C209" t="str">
            <v xml:space="preserve">MÉDICO </v>
          </cell>
          <cell r="D209">
            <v>5</v>
          </cell>
          <cell r="E209" t="str">
            <v xml:space="preserve">MNSL - MATERNIDADE NSA DE LOURDES </v>
          </cell>
          <cell r="F209" t="str">
            <v>MEDICO (A) OBSTETRA</v>
          </cell>
          <cell r="G209" t="str">
            <v>N</v>
          </cell>
          <cell r="H209" t="str">
            <v>A</v>
          </cell>
          <cell r="I209">
            <v>0</v>
          </cell>
          <cell r="J209">
            <v>2023</v>
          </cell>
          <cell r="K209">
            <v>11</v>
          </cell>
          <cell r="L209">
            <v>3724.67</v>
          </cell>
          <cell r="M209">
            <v>6843.18</v>
          </cell>
          <cell r="N209">
            <v>3724.67</v>
          </cell>
          <cell r="O209">
            <v>0</v>
          </cell>
          <cell r="P209">
            <v>3724.67</v>
          </cell>
        </row>
        <row r="210">
          <cell r="B210" t="str">
            <v>MILENA KARLA SILVA CRUZ</v>
          </cell>
          <cell r="C210" t="str">
            <v xml:space="preserve">MÉDICO </v>
          </cell>
          <cell r="D210">
            <v>5</v>
          </cell>
          <cell r="E210" t="str">
            <v xml:space="preserve">MNSL - MATERNIDADE NSA DE LOURDES </v>
          </cell>
          <cell r="F210" t="str">
            <v>MEDICO (A) OBSTETRA</v>
          </cell>
          <cell r="G210" t="str">
            <v>N</v>
          </cell>
          <cell r="H210" t="str">
            <v>E</v>
          </cell>
          <cell r="I210">
            <v>0</v>
          </cell>
          <cell r="J210">
            <v>2023</v>
          </cell>
          <cell r="K210">
            <v>11</v>
          </cell>
          <cell r="L210">
            <v>3724.67</v>
          </cell>
          <cell r="M210">
            <v>6843.18</v>
          </cell>
          <cell r="N210">
            <v>3724.67</v>
          </cell>
          <cell r="O210">
            <v>0</v>
          </cell>
          <cell r="P210">
            <v>3724.67</v>
          </cell>
        </row>
        <row r="211">
          <cell r="B211" t="str">
            <v>DIEGO FRAGA REZENDE</v>
          </cell>
          <cell r="C211" t="str">
            <v xml:space="preserve">MÉDICO </v>
          </cell>
          <cell r="D211">
            <v>5</v>
          </cell>
          <cell r="E211" t="str">
            <v xml:space="preserve">MNSL - MATERNIDADE NSA DE LOURDES </v>
          </cell>
          <cell r="F211" t="str">
            <v>MEDICO (A) OBSTETRA</v>
          </cell>
          <cell r="G211" t="str">
            <v>N</v>
          </cell>
          <cell r="H211" t="str">
            <v>A</v>
          </cell>
          <cell r="I211">
            <v>0</v>
          </cell>
          <cell r="J211">
            <v>2023</v>
          </cell>
          <cell r="K211">
            <v>11</v>
          </cell>
          <cell r="L211">
            <v>3724.67</v>
          </cell>
          <cell r="M211">
            <v>6843.18</v>
          </cell>
          <cell r="N211">
            <v>3724.67</v>
          </cell>
          <cell r="O211">
            <v>0</v>
          </cell>
          <cell r="P211">
            <v>3724.67</v>
          </cell>
        </row>
        <row r="212">
          <cell r="B212" t="str">
            <v>JHENIFER CAMILA DOS SANTOS FERREIRA FELIX</v>
          </cell>
          <cell r="C212" t="str">
            <v>FARMACÊUTICO</v>
          </cell>
          <cell r="D212">
            <v>5</v>
          </cell>
          <cell r="E212" t="str">
            <v xml:space="preserve">MNSL - MATERNIDADE NSA DE LOURDES </v>
          </cell>
          <cell r="F212" t="str">
            <v>FARMACEUTICO (A)</v>
          </cell>
          <cell r="G212" t="str">
            <v>N</v>
          </cell>
          <cell r="H212" t="str">
            <v>A</v>
          </cell>
          <cell r="I212">
            <v>0</v>
          </cell>
          <cell r="J212">
            <v>2023</v>
          </cell>
          <cell r="K212">
            <v>11</v>
          </cell>
          <cell r="L212">
            <v>1878.51</v>
          </cell>
          <cell r="M212">
            <v>3175.46</v>
          </cell>
          <cell r="N212">
            <v>1878.51</v>
          </cell>
          <cell r="O212">
            <v>0</v>
          </cell>
          <cell r="P212">
            <v>1878.51</v>
          </cell>
        </row>
        <row r="213">
          <cell r="B213" t="str">
            <v>WERIDYANA BATISTA DE OLIVEIRA</v>
          </cell>
          <cell r="C213" t="str">
            <v xml:space="preserve">MÉDICO </v>
          </cell>
          <cell r="D213">
            <v>5</v>
          </cell>
          <cell r="E213" t="str">
            <v xml:space="preserve">MNSL - MATERNIDADE NSA DE LOURDES </v>
          </cell>
          <cell r="F213" t="str">
            <v>MEDICO (A) OBSTETRA</v>
          </cell>
          <cell r="G213" t="str">
            <v>N</v>
          </cell>
          <cell r="H213" t="str">
            <v>A</v>
          </cell>
          <cell r="I213">
            <v>0</v>
          </cell>
          <cell r="J213">
            <v>2023</v>
          </cell>
          <cell r="K213">
            <v>11</v>
          </cell>
          <cell r="L213">
            <v>3724.67</v>
          </cell>
          <cell r="M213">
            <v>6843.18</v>
          </cell>
          <cell r="N213">
            <v>3724.67</v>
          </cell>
          <cell r="O213">
            <v>0</v>
          </cell>
          <cell r="P213">
            <v>3724.67</v>
          </cell>
        </row>
        <row r="214">
          <cell r="B214" t="str">
            <v>GUSTAVO LUIZ QUEIROZ LIMA</v>
          </cell>
          <cell r="C214" t="str">
            <v xml:space="preserve">MÉDICO </v>
          </cell>
          <cell r="D214">
            <v>5</v>
          </cell>
          <cell r="E214" t="str">
            <v xml:space="preserve">MNSL - MATERNIDADE NSA DE LOURDES </v>
          </cell>
          <cell r="F214" t="str">
            <v>MEDICO (A) OBSTETRA</v>
          </cell>
          <cell r="G214" t="str">
            <v>N</v>
          </cell>
          <cell r="H214" t="str">
            <v>A</v>
          </cell>
          <cell r="I214">
            <v>0</v>
          </cell>
          <cell r="J214">
            <v>2023</v>
          </cell>
          <cell r="K214">
            <v>11</v>
          </cell>
          <cell r="L214">
            <v>3724.67</v>
          </cell>
          <cell r="M214">
            <v>6843.18</v>
          </cell>
          <cell r="N214">
            <v>3724.67</v>
          </cell>
          <cell r="O214">
            <v>0</v>
          </cell>
          <cell r="P214">
            <v>3724.67</v>
          </cell>
        </row>
        <row r="215">
          <cell r="B215" t="str">
            <v>RICARDO DE OLIVEIRA RESENDE</v>
          </cell>
          <cell r="C215" t="str">
            <v xml:space="preserve">MÉDICO </v>
          </cell>
          <cell r="D215">
            <v>5</v>
          </cell>
          <cell r="E215" t="str">
            <v xml:space="preserve">MNSL - MATERNIDADE NSA DE LOURDES </v>
          </cell>
          <cell r="F215" t="str">
            <v>MEDICO (A) OBSTETRA</v>
          </cell>
          <cell r="G215" t="str">
            <v>N</v>
          </cell>
          <cell r="H215" t="str">
            <v>A</v>
          </cell>
          <cell r="I215">
            <v>0</v>
          </cell>
          <cell r="J215">
            <v>2023</v>
          </cell>
          <cell r="K215">
            <v>11</v>
          </cell>
          <cell r="L215">
            <v>5521.01</v>
          </cell>
          <cell r="M215">
            <v>10264.77</v>
          </cell>
          <cell r="N215">
            <v>5521.01</v>
          </cell>
          <cell r="O215">
            <v>0</v>
          </cell>
          <cell r="P215">
            <v>5521.01</v>
          </cell>
        </row>
        <row r="216">
          <cell r="B216" t="str">
            <v>MARIENE PEIXOTO DAMASCENO</v>
          </cell>
          <cell r="C216" t="str">
            <v>TÉCNICO (A)</v>
          </cell>
          <cell r="D216">
            <v>5</v>
          </cell>
          <cell r="E216" t="str">
            <v xml:space="preserve">MNSL - MATERNIDADE NSA DE LOURDES </v>
          </cell>
          <cell r="F216" t="str">
            <v>TECNICO (A) DE ENFERMAGEM</v>
          </cell>
          <cell r="G216" t="str">
            <v>N</v>
          </cell>
          <cell r="H216" t="str">
            <v>A</v>
          </cell>
          <cell r="I216">
            <v>0</v>
          </cell>
          <cell r="J216">
            <v>2023</v>
          </cell>
          <cell r="K216">
            <v>11</v>
          </cell>
          <cell r="L216">
            <v>1159.75</v>
          </cell>
          <cell r="M216">
            <v>1868.63</v>
          </cell>
          <cell r="N216">
            <v>1159.75</v>
          </cell>
          <cell r="O216">
            <v>0</v>
          </cell>
          <cell r="P216">
            <v>1159.75</v>
          </cell>
        </row>
        <row r="217">
          <cell r="B217" t="str">
            <v>ELLEN QUEIROZ GOMES</v>
          </cell>
          <cell r="C217" t="str">
            <v xml:space="preserve">MÉDICO </v>
          </cell>
          <cell r="D217">
            <v>5</v>
          </cell>
          <cell r="E217" t="str">
            <v xml:space="preserve">MNSL - MATERNIDADE NSA DE LOURDES </v>
          </cell>
          <cell r="F217" t="str">
            <v>MEDICO (A) OBSTETRA</v>
          </cell>
          <cell r="G217" t="str">
            <v>N</v>
          </cell>
          <cell r="H217" t="str">
            <v>A</v>
          </cell>
          <cell r="I217">
            <v>0</v>
          </cell>
          <cell r="J217">
            <v>2023</v>
          </cell>
          <cell r="K217">
            <v>11</v>
          </cell>
          <cell r="L217">
            <v>3724.67</v>
          </cell>
          <cell r="M217">
            <v>6843.18</v>
          </cell>
          <cell r="N217">
            <v>3724.67</v>
          </cell>
          <cell r="O217">
            <v>0</v>
          </cell>
          <cell r="P217">
            <v>3724.67</v>
          </cell>
        </row>
        <row r="218">
          <cell r="B218" t="str">
            <v>ISANA CAROLINA FRANCA JUNQUEIRA</v>
          </cell>
          <cell r="C218" t="str">
            <v xml:space="preserve">MÉDICO </v>
          </cell>
          <cell r="D218">
            <v>5</v>
          </cell>
          <cell r="E218" t="str">
            <v xml:space="preserve">MNSL - MATERNIDADE NSA DE LOURDES </v>
          </cell>
          <cell r="F218" t="str">
            <v>MEDICO (A) OBSTETRA</v>
          </cell>
          <cell r="G218" t="str">
            <v>N</v>
          </cell>
          <cell r="H218" t="str">
            <v>A</v>
          </cell>
          <cell r="I218">
            <v>0</v>
          </cell>
          <cell r="J218">
            <v>2023</v>
          </cell>
          <cell r="K218">
            <v>11</v>
          </cell>
          <cell r="L218">
            <v>3724.67</v>
          </cell>
          <cell r="M218">
            <v>6843.18</v>
          </cell>
          <cell r="N218">
            <v>3724.67</v>
          </cell>
          <cell r="O218">
            <v>0</v>
          </cell>
          <cell r="P218">
            <v>3724.67</v>
          </cell>
        </row>
        <row r="219">
          <cell r="B219" t="str">
            <v>GABRIELA MOURA BORTOLUCCI</v>
          </cell>
          <cell r="C219" t="str">
            <v>AUXILIAR</v>
          </cell>
          <cell r="D219">
            <v>5</v>
          </cell>
          <cell r="E219" t="str">
            <v xml:space="preserve">MNSL - MATERNIDADE NSA DE LOURDES </v>
          </cell>
          <cell r="F219" t="str">
            <v>AUXILIAR DE SERVICOS GERAIS</v>
          </cell>
          <cell r="G219" t="str">
            <v>N</v>
          </cell>
          <cell r="H219" t="str">
            <v>A</v>
          </cell>
          <cell r="I219">
            <v>0</v>
          </cell>
          <cell r="J219">
            <v>2023</v>
          </cell>
          <cell r="K219">
            <v>11</v>
          </cell>
          <cell r="L219">
            <v>858.33</v>
          </cell>
          <cell r="M219">
            <v>1320.6</v>
          </cell>
          <cell r="N219">
            <v>858.33</v>
          </cell>
          <cell r="O219">
            <v>0</v>
          </cell>
          <cell r="P219">
            <v>858.33</v>
          </cell>
        </row>
        <row r="220">
          <cell r="B220" t="str">
            <v>RENATA RIBEIRO DO NASCIMENTO MASCARENHAS</v>
          </cell>
          <cell r="C220" t="str">
            <v>FARMACÊUTICO</v>
          </cell>
          <cell r="D220">
            <v>5</v>
          </cell>
          <cell r="E220" t="str">
            <v xml:space="preserve">MNSL - MATERNIDADE NSA DE LOURDES </v>
          </cell>
          <cell r="F220" t="str">
            <v>FARMACEUTICO (A)</v>
          </cell>
          <cell r="G220" t="str">
            <v>N</v>
          </cell>
          <cell r="H220" t="str">
            <v>A</v>
          </cell>
          <cell r="I220">
            <v>0</v>
          </cell>
          <cell r="J220">
            <v>2023</v>
          </cell>
          <cell r="K220">
            <v>11</v>
          </cell>
          <cell r="L220">
            <v>1878.51</v>
          </cell>
          <cell r="M220">
            <v>3175.46</v>
          </cell>
          <cell r="N220">
            <v>1878.51</v>
          </cell>
          <cell r="O220">
            <v>0</v>
          </cell>
          <cell r="P220">
            <v>1878.51</v>
          </cell>
        </row>
        <row r="221">
          <cell r="B221" t="str">
            <v>ILANA BATISTA RESENDE</v>
          </cell>
          <cell r="C221" t="str">
            <v xml:space="preserve">MÉDICO </v>
          </cell>
          <cell r="D221">
            <v>5</v>
          </cell>
          <cell r="E221" t="str">
            <v xml:space="preserve">MNSL - MATERNIDADE NSA DE LOURDES </v>
          </cell>
          <cell r="F221" t="str">
            <v>MEDICO (A) GINECOLOGISTA</v>
          </cell>
          <cell r="G221" t="str">
            <v>N</v>
          </cell>
          <cell r="H221" t="str">
            <v>A</v>
          </cell>
          <cell r="I221">
            <v>0</v>
          </cell>
          <cell r="J221">
            <v>2023</v>
          </cell>
          <cell r="K221">
            <v>11</v>
          </cell>
          <cell r="L221">
            <v>5264.39</v>
          </cell>
          <cell r="M221">
            <v>10264.77</v>
          </cell>
          <cell r="N221">
            <v>5264.39</v>
          </cell>
          <cell r="O221">
            <v>0</v>
          </cell>
          <cell r="P221">
            <v>5264.39</v>
          </cell>
        </row>
        <row r="222">
          <cell r="B222" t="str">
            <v>ANNA KARLLA FERNANDES SABINO</v>
          </cell>
          <cell r="C222" t="str">
            <v>BIOMÉDICO (A)</v>
          </cell>
          <cell r="D222">
            <v>5</v>
          </cell>
          <cell r="E222" t="str">
            <v xml:space="preserve">MNSL - MATERNIDADE NSA DE LOURDES </v>
          </cell>
          <cell r="F222" t="str">
            <v>BIOMEDICO (A)</v>
          </cell>
          <cell r="G222" t="str">
            <v>N</v>
          </cell>
          <cell r="H222" t="str">
            <v>A</v>
          </cell>
          <cell r="I222">
            <v>0</v>
          </cell>
          <cell r="J222">
            <v>2023</v>
          </cell>
          <cell r="K222">
            <v>11</v>
          </cell>
          <cell r="L222">
            <v>2189.84</v>
          </cell>
          <cell r="M222">
            <v>2919.78</v>
          </cell>
          <cell r="N222">
            <v>2189.84</v>
          </cell>
          <cell r="O222">
            <v>0</v>
          </cell>
          <cell r="P222">
            <v>2189.84</v>
          </cell>
        </row>
        <row r="223">
          <cell r="B223" t="str">
            <v>CINTYA ALVES FERREIRA</v>
          </cell>
          <cell r="C223" t="str">
            <v>FARMACÊUTICO</v>
          </cell>
          <cell r="D223">
            <v>5</v>
          </cell>
          <cell r="E223" t="str">
            <v xml:space="preserve">MNSL - MATERNIDADE NSA DE LOURDES </v>
          </cell>
          <cell r="F223" t="str">
            <v>FARMACEUTICO (A)</v>
          </cell>
          <cell r="G223" t="str">
            <v>N</v>
          </cell>
          <cell r="H223" t="str">
            <v>A</v>
          </cell>
          <cell r="I223">
            <v>0</v>
          </cell>
          <cell r="J223">
            <v>2023</v>
          </cell>
          <cell r="K223">
            <v>11</v>
          </cell>
          <cell r="L223">
            <v>1878.51</v>
          </cell>
          <cell r="M223">
            <v>3175.46</v>
          </cell>
          <cell r="N223">
            <v>1878.51</v>
          </cell>
          <cell r="O223">
            <v>0</v>
          </cell>
          <cell r="P223">
            <v>1878.51</v>
          </cell>
        </row>
        <row r="224">
          <cell r="B224" t="str">
            <v>ALEX PEREIRA DE NOVAIS</v>
          </cell>
          <cell r="C224" t="str">
            <v>ASSISTENTE</v>
          </cell>
          <cell r="D224">
            <v>5</v>
          </cell>
          <cell r="E224" t="str">
            <v xml:space="preserve">MNSL - MATERNIDADE NSA DE LOURDES </v>
          </cell>
          <cell r="F224" t="str">
            <v>ASSISTENTE ADMINISTRATIVO</v>
          </cell>
          <cell r="G224" t="str">
            <v>N</v>
          </cell>
          <cell r="H224" t="str">
            <v>A</v>
          </cell>
          <cell r="I224">
            <v>0</v>
          </cell>
          <cell r="J224">
            <v>2023</v>
          </cell>
          <cell r="K224">
            <v>11</v>
          </cell>
          <cell r="L224">
            <v>1159.75</v>
          </cell>
          <cell r="M224">
            <v>1868.63</v>
          </cell>
          <cell r="N224">
            <v>1159.75</v>
          </cell>
          <cell r="O224">
            <v>0</v>
          </cell>
          <cell r="P224">
            <v>1159.75</v>
          </cell>
        </row>
        <row r="225">
          <cell r="B225" t="str">
            <v>FERNANDA DIAS ANDRADE</v>
          </cell>
          <cell r="C225" t="str">
            <v>ASSISTENTE</v>
          </cell>
          <cell r="D225">
            <v>5</v>
          </cell>
          <cell r="E225" t="str">
            <v xml:space="preserve">MNSL - MATERNIDADE NSA DE LOURDES </v>
          </cell>
          <cell r="F225" t="str">
            <v>ASSISTENTE ADMINISTRATIVO</v>
          </cell>
          <cell r="G225" t="str">
            <v>N</v>
          </cell>
          <cell r="H225" t="str">
            <v>A</v>
          </cell>
          <cell r="I225">
            <v>0</v>
          </cell>
          <cell r="J225">
            <v>2023</v>
          </cell>
          <cell r="K225">
            <v>11</v>
          </cell>
          <cell r="L225">
            <v>966.45</v>
          </cell>
          <cell r="M225">
            <v>1868.63</v>
          </cell>
          <cell r="N225">
            <v>966.45</v>
          </cell>
          <cell r="O225">
            <v>0</v>
          </cell>
          <cell r="P225">
            <v>966.45</v>
          </cell>
        </row>
        <row r="226">
          <cell r="B226" t="str">
            <v>NILVA GONZAGA DE OLIVEIRA</v>
          </cell>
          <cell r="C226" t="str">
            <v>TÉCNICO (A)</v>
          </cell>
          <cell r="D226">
            <v>5</v>
          </cell>
          <cell r="E226" t="str">
            <v xml:space="preserve">MNSL - MATERNIDADE NSA DE LOURDES </v>
          </cell>
          <cell r="F226" t="str">
            <v>TECNICO (A) DE ENFERMAGEM</v>
          </cell>
          <cell r="G226" t="str">
            <v>N</v>
          </cell>
          <cell r="H226" t="str">
            <v>A</v>
          </cell>
          <cell r="I226">
            <v>0</v>
          </cell>
          <cell r="J226">
            <v>2023</v>
          </cell>
          <cell r="K226">
            <v>11</v>
          </cell>
          <cell r="L226">
            <v>1159.75</v>
          </cell>
          <cell r="M226">
            <v>1868.63</v>
          </cell>
          <cell r="N226">
            <v>1159.75</v>
          </cell>
          <cell r="O226">
            <v>0</v>
          </cell>
          <cell r="P226">
            <v>1159.75</v>
          </cell>
        </row>
        <row r="227">
          <cell r="B227" t="str">
            <v>DANIELLE CRUZ SILVA</v>
          </cell>
          <cell r="C227" t="str">
            <v xml:space="preserve">MÉDICO </v>
          </cell>
          <cell r="D227">
            <v>5</v>
          </cell>
          <cell r="E227" t="str">
            <v xml:space="preserve">MNSL - MATERNIDADE NSA DE LOURDES </v>
          </cell>
          <cell r="F227" t="str">
            <v>MEDICO (A) OBSTETRA</v>
          </cell>
          <cell r="G227" t="str">
            <v>N</v>
          </cell>
          <cell r="H227" t="str">
            <v>A</v>
          </cell>
          <cell r="I227">
            <v>0</v>
          </cell>
          <cell r="J227">
            <v>2023</v>
          </cell>
          <cell r="K227">
            <v>11</v>
          </cell>
          <cell r="L227">
            <v>7317.34</v>
          </cell>
          <cell r="M227">
            <v>13686.36</v>
          </cell>
          <cell r="N227">
            <v>7317.34</v>
          </cell>
          <cell r="O227">
            <v>0</v>
          </cell>
          <cell r="P227">
            <v>7317.34</v>
          </cell>
        </row>
        <row r="228">
          <cell r="B228" t="str">
            <v>THATIANY CHRISTINA RODRIGUES IKEDA</v>
          </cell>
          <cell r="C228" t="str">
            <v>COORDENADOR (A)</v>
          </cell>
          <cell r="D228">
            <v>5</v>
          </cell>
          <cell r="E228" t="str">
            <v xml:space="preserve">MNSL - MATERNIDADE NSA DE LOURDES </v>
          </cell>
          <cell r="F228" t="str">
            <v>COORDENADOR (A) DE FISIOTERAPIA</v>
          </cell>
          <cell r="G228" t="str">
            <v>N</v>
          </cell>
          <cell r="H228" t="str">
            <v>F</v>
          </cell>
          <cell r="I228">
            <v>0</v>
          </cell>
          <cell r="J228">
            <v>2023</v>
          </cell>
          <cell r="K228">
            <v>11</v>
          </cell>
          <cell r="L228">
            <v>2410.58</v>
          </cell>
          <cell r="M228">
            <v>2736.27</v>
          </cell>
          <cell r="N228">
            <v>2410.58</v>
          </cell>
          <cell r="O228">
            <v>0</v>
          </cell>
          <cell r="P228">
            <v>2410.58</v>
          </cell>
        </row>
        <row r="229">
          <cell r="B229" t="str">
            <v>ROSIMEIRE REGINA TOME</v>
          </cell>
          <cell r="C229" t="str">
            <v>TÉCNICO (A)</v>
          </cell>
          <cell r="D229">
            <v>5</v>
          </cell>
          <cell r="E229" t="str">
            <v xml:space="preserve">MNSL - MATERNIDADE NSA DE LOURDES </v>
          </cell>
          <cell r="F229" t="str">
            <v>TECNICO (A) DE ENFERMAGEM</v>
          </cell>
          <cell r="G229" t="str">
            <v>N</v>
          </cell>
          <cell r="H229" t="str">
            <v>A</v>
          </cell>
          <cell r="I229">
            <v>0</v>
          </cell>
          <cell r="J229">
            <v>2023</v>
          </cell>
          <cell r="K229">
            <v>11</v>
          </cell>
          <cell r="L229">
            <v>1159.75</v>
          </cell>
          <cell r="M229">
            <v>1868.63</v>
          </cell>
          <cell r="N229">
            <v>1159.75</v>
          </cell>
          <cell r="O229">
            <v>0</v>
          </cell>
          <cell r="P229">
            <v>1159.75</v>
          </cell>
        </row>
        <row r="230">
          <cell r="B230" t="str">
            <v>MARIA DOS REIS SILVA</v>
          </cell>
          <cell r="C230" t="str">
            <v>ASSISTENTE</v>
          </cell>
          <cell r="D230">
            <v>5</v>
          </cell>
          <cell r="E230" t="str">
            <v xml:space="preserve">MNSL - MATERNIDADE NSA DE LOURDES </v>
          </cell>
          <cell r="F230" t="str">
            <v>ASSISTENTE ADMINISTRATIVO</v>
          </cell>
          <cell r="G230" t="str">
            <v>N</v>
          </cell>
          <cell r="H230" t="str">
            <v>A</v>
          </cell>
          <cell r="I230">
            <v>0</v>
          </cell>
          <cell r="J230">
            <v>2023</v>
          </cell>
          <cell r="K230">
            <v>11</v>
          </cell>
          <cell r="L230">
            <v>1159.75</v>
          </cell>
          <cell r="M230">
            <v>1868.63</v>
          </cell>
          <cell r="N230">
            <v>1159.75</v>
          </cell>
          <cell r="O230">
            <v>0</v>
          </cell>
          <cell r="P230">
            <v>1159.75</v>
          </cell>
        </row>
        <row r="231">
          <cell r="B231" t="str">
            <v>LUCIANO GONCALVES IZIDORIO</v>
          </cell>
          <cell r="C231" t="str">
            <v>BIOMÉDICO (A)</v>
          </cell>
          <cell r="D231">
            <v>5</v>
          </cell>
          <cell r="E231" t="str">
            <v xml:space="preserve">MNSL - MATERNIDADE NSA DE LOURDES </v>
          </cell>
          <cell r="F231" t="str">
            <v>BIOMEDICO (A)</v>
          </cell>
          <cell r="G231" t="str">
            <v>N</v>
          </cell>
          <cell r="H231" t="str">
            <v>A</v>
          </cell>
          <cell r="I231">
            <v>0</v>
          </cell>
          <cell r="J231">
            <v>2023</v>
          </cell>
          <cell r="K231">
            <v>11</v>
          </cell>
          <cell r="L231">
            <v>2189.84</v>
          </cell>
          <cell r="M231">
            <v>2919.78</v>
          </cell>
          <cell r="N231">
            <v>2189.84</v>
          </cell>
          <cell r="O231">
            <v>0</v>
          </cell>
          <cell r="P231">
            <v>2189.84</v>
          </cell>
        </row>
        <row r="232">
          <cell r="B232" t="str">
            <v>LELIA KAROLLINE MARINHO DA MOTA MELO</v>
          </cell>
          <cell r="C232" t="str">
            <v>ENFERMEIRO (A)</v>
          </cell>
          <cell r="D232">
            <v>5</v>
          </cell>
          <cell r="E232" t="str">
            <v xml:space="preserve">MNSL - MATERNIDADE NSA DE LOURDES </v>
          </cell>
          <cell r="F232" t="str">
            <v>ENFERMEIRO (A)</v>
          </cell>
          <cell r="G232" t="str">
            <v>N</v>
          </cell>
          <cell r="H232" t="str">
            <v>A</v>
          </cell>
          <cell r="I232">
            <v>0</v>
          </cell>
          <cell r="J232">
            <v>2023</v>
          </cell>
          <cell r="K232">
            <v>11</v>
          </cell>
          <cell r="L232">
            <v>1828.75</v>
          </cell>
          <cell r="M232">
            <v>3085</v>
          </cell>
          <cell r="N232">
            <v>1828.75</v>
          </cell>
          <cell r="O232">
            <v>0</v>
          </cell>
          <cell r="P232">
            <v>1828.75</v>
          </cell>
        </row>
        <row r="233">
          <cell r="B233" t="str">
            <v>JULIANA ALVES MEDEIROS RESENDE</v>
          </cell>
          <cell r="C233" t="str">
            <v>ENFERMEIRO (A)</v>
          </cell>
          <cell r="D233">
            <v>5</v>
          </cell>
          <cell r="E233" t="str">
            <v xml:space="preserve">MNSL - MATERNIDADE NSA DE LOURDES </v>
          </cell>
          <cell r="F233" t="str">
            <v>ENFERMEIRO (A)</v>
          </cell>
          <cell r="G233" t="str">
            <v>N</v>
          </cell>
          <cell r="H233" t="str">
            <v>F</v>
          </cell>
          <cell r="I233">
            <v>0</v>
          </cell>
          <cell r="J233">
            <v>2023</v>
          </cell>
          <cell r="K233">
            <v>11</v>
          </cell>
          <cell r="L233">
            <v>1828.75</v>
          </cell>
          <cell r="M233">
            <v>3085</v>
          </cell>
          <cell r="N233">
            <v>1828.75</v>
          </cell>
          <cell r="O233">
            <v>0</v>
          </cell>
          <cell r="P233">
            <v>1828.75</v>
          </cell>
        </row>
        <row r="234">
          <cell r="B234" t="str">
            <v>ANGELA RODRIGUES FERREIRA</v>
          </cell>
          <cell r="C234" t="str">
            <v>ENFERMEIRO (A)</v>
          </cell>
          <cell r="D234">
            <v>5</v>
          </cell>
          <cell r="E234" t="str">
            <v xml:space="preserve">MNSL - MATERNIDADE NSA DE LOURDES </v>
          </cell>
          <cell r="F234" t="str">
            <v>ENFERMEIRO (A)</v>
          </cell>
          <cell r="G234" t="str">
            <v>N</v>
          </cell>
          <cell r="H234" t="str">
            <v>A</v>
          </cell>
          <cell r="I234">
            <v>0</v>
          </cell>
          <cell r="J234">
            <v>2023</v>
          </cell>
          <cell r="K234">
            <v>11</v>
          </cell>
          <cell r="L234">
            <v>1828.75</v>
          </cell>
          <cell r="M234">
            <v>3085</v>
          </cell>
          <cell r="N234">
            <v>1828.75</v>
          </cell>
          <cell r="O234">
            <v>0</v>
          </cell>
          <cell r="P234">
            <v>1828.75</v>
          </cell>
        </row>
        <row r="235">
          <cell r="B235" t="str">
            <v>AMELIA LEONOR DE FATIMA</v>
          </cell>
          <cell r="C235" t="str">
            <v>TÉCNICO (A)</v>
          </cell>
          <cell r="D235">
            <v>5</v>
          </cell>
          <cell r="E235" t="str">
            <v xml:space="preserve">MNSL - MATERNIDADE NSA DE LOURDES </v>
          </cell>
          <cell r="F235" t="str">
            <v>TECNICO (A) DE ENFERMAGEM</v>
          </cell>
          <cell r="G235" t="str">
            <v>N</v>
          </cell>
          <cell r="H235" t="str">
            <v>F</v>
          </cell>
          <cell r="I235">
            <v>0</v>
          </cell>
          <cell r="J235">
            <v>2023</v>
          </cell>
          <cell r="K235">
            <v>11</v>
          </cell>
          <cell r="L235">
            <v>1159.75</v>
          </cell>
          <cell r="M235">
            <v>1868.63</v>
          </cell>
          <cell r="N235">
            <v>1159.75</v>
          </cell>
          <cell r="O235">
            <v>0</v>
          </cell>
          <cell r="P235">
            <v>1159.75</v>
          </cell>
        </row>
        <row r="236">
          <cell r="B236" t="str">
            <v>ALVACIR CANDIDO DOS REIS</v>
          </cell>
          <cell r="C236" t="str">
            <v xml:space="preserve">MÉDICO </v>
          </cell>
          <cell r="D236">
            <v>5</v>
          </cell>
          <cell r="E236" t="str">
            <v xml:space="preserve">MNSL - MATERNIDADE NSA DE LOURDES </v>
          </cell>
          <cell r="F236" t="str">
            <v>MEDICO CLINICO</v>
          </cell>
          <cell r="G236" t="str">
            <v>N</v>
          </cell>
          <cell r="H236" t="str">
            <v>A</v>
          </cell>
          <cell r="I236">
            <v>0</v>
          </cell>
          <cell r="J236">
            <v>2023</v>
          </cell>
          <cell r="K236">
            <v>11</v>
          </cell>
          <cell r="L236">
            <v>3103.89</v>
          </cell>
          <cell r="M236">
            <v>6843.18</v>
          </cell>
          <cell r="N236">
            <v>3103.89</v>
          </cell>
          <cell r="O236">
            <v>0</v>
          </cell>
          <cell r="P236">
            <v>3103.89</v>
          </cell>
        </row>
        <row r="237">
          <cell r="B237" t="str">
            <v>ALICE DE ANDRADE SILVA BRITO</v>
          </cell>
          <cell r="C237" t="str">
            <v>COORDENADOR (A)</v>
          </cell>
          <cell r="D237">
            <v>5</v>
          </cell>
          <cell r="E237" t="str">
            <v xml:space="preserve">MNSL - MATERNIDADE NSA DE LOURDES </v>
          </cell>
          <cell r="F237" t="str">
            <v>COORDENADOR (A) OPERACIONAL</v>
          </cell>
          <cell r="G237" t="str">
            <v>N</v>
          </cell>
          <cell r="H237" t="str">
            <v>A</v>
          </cell>
          <cell r="I237">
            <v>0</v>
          </cell>
          <cell r="J237">
            <v>2023</v>
          </cell>
          <cell r="K237">
            <v>11</v>
          </cell>
          <cell r="L237">
            <v>1946.83</v>
          </cell>
          <cell r="M237">
            <v>2390.6</v>
          </cell>
          <cell r="N237">
            <v>1946.83</v>
          </cell>
          <cell r="O237">
            <v>0</v>
          </cell>
          <cell r="P237">
            <v>1946.83</v>
          </cell>
        </row>
        <row r="238">
          <cell r="B238" t="str">
            <v>HELOISA GONCALVES DE CARVALHO JACINTO</v>
          </cell>
          <cell r="C238" t="str">
            <v>ENFERMEIRO (A)</v>
          </cell>
          <cell r="D238">
            <v>5</v>
          </cell>
          <cell r="E238" t="str">
            <v xml:space="preserve">MNSL - MATERNIDADE NSA DE LOURDES </v>
          </cell>
          <cell r="F238" t="str">
            <v>ENFERMEIRO (A)</v>
          </cell>
          <cell r="G238" t="str">
            <v>N</v>
          </cell>
          <cell r="H238" t="str">
            <v>A</v>
          </cell>
          <cell r="I238">
            <v>0</v>
          </cell>
          <cell r="J238">
            <v>2023</v>
          </cell>
          <cell r="K238">
            <v>11</v>
          </cell>
          <cell r="L238">
            <v>1828.75</v>
          </cell>
          <cell r="M238">
            <v>3085</v>
          </cell>
          <cell r="N238">
            <v>1828.75</v>
          </cell>
          <cell r="O238">
            <v>0</v>
          </cell>
          <cell r="P238">
            <v>1828.75</v>
          </cell>
        </row>
        <row r="239">
          <cell r="B239" t="str">
            <v>HELENA PEREIRA FLORES</v>
          </cell>
          <cell r="C239" t="str">
            <v>LÍDER</v>
          </cell>
          <cell r="D239">
            <v>5</v>
          </cell>
          <cell r="E239" t="str">
            <v xml:space="preserve">MNSL - MATERNIDADE NSA DE LOURDES </v>
          </cell>
          <cell r="F239" t="str">
            <v>LIDER DE HIGIENIZACAO</v>
          </cell>
          <cell r="G239" t="str">
            <v>N</v>
          </cell>
          <cell r="H239" t="str">
            <v>A</v>
          </cell>
          <cell r="I239">
            <v>0</v>
          </cell>
          <cell r="J239">
            <v>2023</v>
          </cell>
          <cell r="K239">
            <v>11</v>
          </cell>
          <cell r="L239">
            <v>1159.75</v>
          </cell>
          <cell r="M239">
            <v>1868.63</v>
          </cell>
          <cell r="N239">
            <v>1159.75</v>
          </cell>
          <cell r="O239">
            <v>0</v>
          </cell>
          <cell r="P239">
            <v>1159.75</v>
          </cell>
        </row>
        <row r="240">
          <cell r="B240" t="str">
            <v>ANTONIA LEILIANA BRITO DO NASCIMENTO</v>
          </cell>
          <cell r="C240" t="str">
            <v>TÉCNICO (A)</v>
          </cell>
          <cell r="D240">
            <v>5</v>
          </cell>
          <cell r="E240" t="str">
            <v xml:space="preserve">MNSL - MATERNIDADE NSA DE LOURDES </v>
          </cell>
          <cell r="F240" t="str">
            <v>TECNICO (A) DE ENFERMAGEM</v>
          </cell>
          <cell r="G240" t="str">
            <v>N</v>
          </cell>
          <cell r="H240" t="str">
            <v>A</v>
          </cell>
          <cell r="I240">
            <v>0</v>
          </cell>
          <cell r="J240">
            <v>2023</v>
          </cell>
          <cell r="K240">
            <v>11</v>
          </cell>
          <cell r="L240">
            <v>1159.75</v>
          </cell>
          <cell r="M240">
            <v>1868.63</v>
          </cell>
          <cell r="N240">
            <v>1159.75</v>
          </cell>
          <cell r="O240">
            <v>0</v>
          </cell>
          <cell r="P240">
            <v>1159.75</v>
          </cell>
        </row>
        <row r="241">
          <cell r="B241" t="str">
            <v>JACKELINE CARNEIRO DA ROCHA</v>
          </cell>
          <cell r="C241" t="str">
            <v>FISIOTERAPEUTA</v>
          </cell>
          <cell r="D241">
            <v>5</v>
          </cell>
          <cell r="E241" t="str">
            <v xml:space="preserve">MNSL - MATERNIDADE NSA DE LOURDES </v>
          </cell>
          <cell r="F241" t="str">
            <v>FISIOTERAPEUTA</v>
          </cell>
          <cell r="G241" t="str">
            <v>N</v>
          </cell>
          <cell r="H241" t="str">
            <v>A</v>
          </cell>
          <cell r="I241">
            <v>0</v>
          </cell>
          <cell r="J241">
            <v>2023</v>
          </cell>
          <cell r="K241">
            <v>11</v>
          </cell>
          <cell r="L241">
            <v>1636.95</v>
          </cell>
          <cell r="M241">
            <v>2736.27</v>
          </cell>
          <cell r="N241">
            <v>1636.95</v>
          </cell>
          <cell r="O241">
            <v>0</v>
          </cell>
          <cell r="P241">
            <v>1636.95</v>
          </cell>
        </row>
        <row r="242">
          <cell r="B242" t="str">
            <v>LUTIELLY IDELFONSO DA SILVA</v>
          </cell>
          <cell r="C242" t="str">
            <v>TÉCNICO (A)</v>
          </cell>
          <cell r="D242">
            <v>5</v>
          </cell>
          <cell r="E242" t="str">
            <v xml:space="preserve">MNSL - MATERNIDADE NSA DE LOURDES </v>
          </cell>
          <cell r="F242" t="str">
            <v>TECNICO (A) DE ENFERMAGEM</v>
          </cell>
          <cell r="G242" t="str">
            <v>N</v>
          </cell>
          <cell r="H242" t="str">
            <v>A</v>
          </cell>
          <cell r="I242">
            <v>0</v>
          </cell>
          <cell r="J242">
            <v>2023</v>
          </cell>
          <cell r="K242">
            <v>11</v>
          </cell>
          <cell r="L242">
            <v>1159.75</v>
          </cell>
          <cell r="M242">
            <v>1868.63</v>
          </cell>
          <cell r="N242">
            <v>1159.75</v>
          </cell>
          <cell r="O242">
            <v>0</v>
          </cell>
          <cell r="P242">
            <v>1159.75</v>
          </cell>
        </row>
        <row r="243">
          <cell r="B243" t="str">
            <v>NIUVA DUARTE MONTEIRO</v>
          </cell>
          <cell r="C243" t="str">
            <v>TÉCNICO (A)</v>
          </cell>
          <cell r="D243">
            <v>5</v>
          </cell>
          <cell r="E243" t="str">
            <v xml:space="preserve">MNSL - MATERNIDADE NSA DE LOURDES </v>
          </cell>
          <cell r="F243" t="str">
            <v>TECNICO (A) DE ENFERMAGEM</v>
          </cell>
          <cell r="G243" t="str">
            <v>N</v>
          </cell>
          <cell r="H243" t="str">
            <v>A</v>
          </cell>
          <cell r="I243">
            <v>0</v>
          </cell>
          <cell r="J243">
            <v>2023</v>
          </cell>
          <cell r="K243">
            <v>11</v>
          </cell>
          <cell r="L243">
            <v>1159.75</v>
          </cell>
          <cell r="M243">
            <v>1868.63</v>
          </cell>
          <cell r="N243">
            <v>1159.75</v>
          </cell>
          <cell r="O243">
            <v>0</v>
          </cell>
          <cell r="P243">
            <v>1159.75</v>
          </cell>
        </row>
        <row r="244">
          <cell r="B244" t="str">
            <v>LUZINETE MARIA DE SOUSA</v>
          </cell>
          <cell r="C244" t="str">
            <v>TÉCNICO (A)</v>
          </cell>
          <cell r="D244">
            <v>5</v>
          </cell>
          <cell r="E244" t="str">
            <v xml:space="preserve">MNSL - MATERNIDADE NSA DE LOURDES </v>
          </cell>
          <cell r="F244" t="str">
            <v>TECNICO (A) DE ENFERMAGEM</v>
          </cell>
          <cell r="G244" t="str">
            <v>N</v>
          </cell>
          <cell r="H244" t="str">
            <v>A</v>
          </cell>
          <cell r="I244">
            <v>0</v>
          </cell>
          <cell r="J244">
            <v>2023</v>
          </cell>
          <cell r="K244">
            <v>11</v>
          </cell>
          <cell r="L244">
            <v>1159.75</v>
          </cell>
          <cell r="M244">
            <v>1868.63</v>
          </cell>
          <cell r="N244">
            <v>1159.75</v>
          </cell>
          <cell r="O244">
            <v>0</v>
          </cell>
          <cell r="P244">
            <v>1159.75</v>
          </cell>
        </row>
        <row r="245">
          <cell r="B245" t="str">
            <v>LOURDES MARIA DE PAULA SANTOS</v>
          </cell>
          <cell r="C245" t="str">
            <v>COORDENADOR (A)</v>
          </cell>
          <cell r="D245">
            <v>5</v>
          </cell>
          <cell r="E245" t="str">
            <v xml:space="preserve">MNSL - MATERNIDADE NSA DE LOURDES </v>
          </cell>
          <cell r="F245" t="str">
            <v>COORDENADOR (A) DE SERVICO SOCIAL</v>
          </cell>
          <cell r="G245" t="str">
            <v>N</v>
          </cell>
          <cell r="H245" t="str">
            <v>A</v>
          </cell>
          <cell r="I245">
            <v>0</v>
          </cell>
          <cell r="J245">
            <v>2023</v>
          </cell>
          <cell r="K245">
            <v>11</v>
          </cell>
          <cell r="L245">
            <v>2350.58</v>
          </cell>
          <cell r="M245">
            <v>2884.69</v>
          </cell>
          <cell r="N245">
            <v>2350.58</v>
          </cell>
          <cell r="O245">
            <v>0</v>
          </cell>
          <cell r="P245">
            <v>2350.58</v>
          </cell>
        </row>
        <row r="246">
          <cell r="B246" t="str">
            <v>LEYLA CAROLINA CAETANO DA SILVA</v>
          </cell>
          <cell r="C246" t="str">
            <v>ENFERMEIRO (A)</v>
          </cell>
          <cell r="D246">
            <v>5</v>
          </cell>
          <cell r="E246" t="str">
            <v xml:space="preserve">MNSL - MATERNIDADE NSA DE LOURDES </v>
          </cell>
          <cell r="F246" t="str">
            <v>ENFERMEIRO (A)</v>
          </cell>
          <cell r="G246" t="str">
            <v>N</v>
          </cell>
          <cell r="H246" t="str">
            <v>A</v>
          </cell>
          <cell r="I246">
            <v>0</v>
          </cell>
          <cell r="J246">
            <v>2023</v>
          </cell>
          <cell r="K246">
            <v>11</v>
          </cell>
          <cell r="L246">
            <v>1828.75</v>
          </cell>
          <cell r="M246">
            <v>3085</v>
          </cell>
          <cell r="N246">
            <v>1828.75</v>
          </cell>
          <cell r="O246">
            <v>0</v>
          </cell>
          <cell r="P246">
            <v>1828.75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_2023"/>
    </sheetNames>
    <sheetDataSet>
      <sheetData sheetId="0">
        <row r="7">
          <cell r="C7" t="str">
            <v>NOME BENEFICIADO</v>
          </cell>
          <cell r="D7" t="str">
            <v>CARGO</v>
          </cell>
          <cell r="E7" t="str">
            <v>SALÁRIO BRUTO</v>
          </cell>
          <cell r="F7" t="str">
            <v>SALÁRIO LÍQUIDO</v>
          </cell>
        </row>
        <row r="8">
          <cell r="C8" t="str">
            <v>ADELAIDE TAVARES DA SILVA</v>
          </cell>
          <cell r="D8" t="str">
            <v>Técnico em Enfermagem - 18.464</v>
          </cell>
          <cell r="E8">
            <v>6151.62</v>
          </cell>
          <cell r="F8">
            <v>4386.4799999999996</v>
          </cell>
        </row>
        <row r="9">
          <cell r="C9" t="str">
            <v>ADEMILCE DE FATIMA CAMILO QUIXABEIRA</v>
          </cell>
          <cell r="D9" t="str">
            <v>Auxiliar de Enfermagem - QT - 18.464</v>
          </cell>
          <cell r="E9">
            <v>3074.03</v>
          </cell>
          <cell r="F9">
            <v>1316.6</v>
          </cell>
        </row>
        <row r="10">
          <cell r="C10" t="str">
            <v>ADRIANA LOPES MAGALHAES ROCHA</v>
          </cell>
          <cell r="D10" t="str">
            <v>Técnico em Enfermagem - 18.464</v>
          </cell>
          <cell r="E10">
            <v>6811.79</v>
          </cell>
          <cell r="F10">
            <v>4440.76</v>
          </cell>
        </row>
        <row r="11">
          <cell r="C11" t="str">
            <v>AGNISTER SOUZA DOS SANTOS</v>
          </cell>
          <cell r="D11" t="str">
            <v>Técnico em Enfermagem - 18.464</v>
          </cell>
          <cell r="E11">
            <v>8428.83</v>
          </cell>
          <cell r="F11">
            <v>6515.65</v>
          </cell>
        </row>
        <row r="12">
          <cell r="C12" t="str">
            <v>ANA CRISTINA SILVA</v>
          </cell>
          <cell r="D12" t="str">
            <v>Auxiliar de Enfermagem - QT - 18.464</v>
          </cell>
          <cell r="E12">
            <v>3513.04</v>
          </cell>
          <cell r="F12">
            <v>2577.66</v>
          </cell>
        </row>
        <row r="13">
          <cell r="C13" t="str">
            <v>ANDRE GOMES ROSA DE OLIVEIRA</v>
          </cell>
          <cell r="D13" t="str">
            <v>Técnico em Enfermagem - 18.464</v>
          </cell>
          <cell r="E13">
            <v>5923.12</v>
          </cell>
          <cell r="F13">
            <v>3372</v>
          </cell>
        </row>
        <row r="14">
          <cell r="C14" t="str">
            <v>ANDRE GUSTAVO COSTA DE TOLEDO</v>
          </cell>
          <cell r="D14" t="str">
            <v>Médico - 18.464</v>
          </cell>
          <cell r="E14">
            <v>11764.75</v>
          </cell>
          <cell r="F14">
            <v>8689.51</v>
          </cell>
        </row>
        <row r="15">
          <cell r="C15" t="str">
            <v>ANDRE LUIZ MAYER FERREIRA</v>
          </cell>
          <cell r="D15" t="str">
            <v>Assistente Técnico de Saúde - 18.464</v>
          </cell>
          <cell r="E15">
            <v>5006.92</v>
          </cell>
          <cell r="F15">
            <v>4163.41</v>
          </cell>
        </row>
        <row r="16">
          <cell r="C16" t="str">
            <v>ANDREA DA SILVA ARAUJO COSTA</v>
          </cell>
          <cell r="D16" t="str">
            <v>Técnico em Enfermagem - 18.464</v>
          </cell>
          <cell r="E16">
            <v>6359.29</v>
          </cell>
          <cell r="F16">
            <v>3129.55</v>
          </cell>
        </row>
        <row r="17">
          <cell r="C17" t="str">
            <v>ANDREA FERREIRA MENDONCA</v>
          </cell>
          <cell r="D17" t="str">
            <v>Biomédico - 18.464</v>
          </cell>
          <cell r="E17">
            <v>10755.08</v>
          </cell>
          <cell r="F17">
            <v>5927</v>
          </cell>
        </row>
        <row r="18">
          <cell r="C18" t="str">
            <v>ANDREA MARTINS BRINGEL</v>
          </cell>
          <cell r="D18" t="str">
            <v>Médico - 18.464</v>
          </cell>
          <cell r="E18">
            <v>13352.07</v>
          </cell>
          <cell r="F18">
            <v>10232.64</v>
          </cell>
        </row>
        <row r="19">
          <cell r="C19" t="str">
            <v>ANGELA DA COSTA CORREA</v>
          </cell>
          <cell r="D19" t="str">
            <v>Técnico em Enfermagem - 18.464</v>
          </cell>
          <cell r="E19">
            <v>6458.86</v>
          </cell>
          <cell r="F19">
            <v>4567.46</v>
          </cell>
        </row>
        <row r="20">
          <cell r="C20" t="str">
            <v>ANTONIO MARQUES RODRIGUES CHAVES</v>
          </cell>
          <cell r="D20" t="str">
            <v>Enfermeiro - 18.464</v>
          </cell>
          <cell r="E20">
            <v>5366.55</v>
          </cell>
          <cell r="F20">
            <v>1974.4</v>
          </cell>
        </row>
        <row r="21">
          <cell r="C21" t="str">
            <v>ARLETE RODRIGUES DE SOUZA</v>
          </cell>
          <cell r="D21" t="str">
            <v>Técnico em Enfermagem - 18.464</v>
          </cell>
          <cell r="E21">
            <v>5822.54</v>
          </cell>
          <cell r="F21">
            <v>3358.11</v>
          </cell>
        </row>
        <row r="22">
          <cell r="C22" t="str">
            <v>CARMEN SOCORRO DE ARAUJO MONTEIRO</v>
          </cell>
          <cell r="D22" t="str">
            <v>Auxiliar de Enfermagem - QT - 18.464</v>
          </cell>
          <cell r="E22">
            <v>3665.49</v>
          </cell>
          <cell r="F22">
            <v>2295.83</v>
          </cell>
        </row>
        <row r="23">
          <cell r="C23" t="str">
            <v>CLEVERSON LUIZ CHAVES</v>
          </cell>
          <cell r="D23" t="str">
            <v>Técnico em Enfermagem - 18.464</v>
          </cell>
          <cell r="E23">
            <v>6441.07</v>
          </cell>
          <cell r="F23">
            <v>4748.32</v>
          </cell>
        </row>
        <row r="24">
          <cell r="C24" t="str">
            <v>CRISLAYNE DO CARMO FEITOSA</v>
          </cell>
          <cell r="D24" t="str">
            <v>Técnico em Enfermagem - 18.464</v>
          </cell>
          <cell r="E24">
            <v>6301.41</v>
          </cell>
          <cell r="F24">
            <v>5403.98</v>
          </cell>
        </row>
        <row r="25">
          <cell r="C25" t="str">
            <v>CRISTIANE RODRIGUES FERREIRA</v>
          </cell>
          <cell r="D25" t="str">
            <v>Técnico em Enfermagem - 18.464</v>
          </cell>
          <cell r="E25">
            <v>5972.48</v>
          </cell>
          <cell r="F25">
            <v>2845.91</v>
          </cell>
        </row>
        <row r="26">
          <cell r="C26" t="str">
            <v>DINALVA DOS SANTOS DIAS</v>
          </cell>
          <cell r="D26" t="str">
            <v>Técnico em Enfermagem - 18.464</v>
          </cell>
          <cell r="E26">
            <v>5991.29</v>
          </cell>
          <cell r="F26">
            <v>3547.88</v>
          </cell>
        </row>
        <row r="27">
          <cell r="C27" t="str">
            <v>DORVAL SANTANA</v>
          </cell>
          <cell r="D27" t="str">
            <v>Técnico em Radiologia - 18.464</v>
          </cell>
          <cell r="E27">
            <v>11725.84</v>
          </cell>
          <cell r="F27">
            <v>6967.01</v>
          </cell>
        </row>
        <row r="28">
          <cell r="C28" t="str">
            <v>EDIGAR RODRIGUES DE MENDONCA</v>
          </cell>
          <cell r="D28" t="str">
            <v>Auxiliar de Laboratório - QT - 18.464</v>
          </cell>
          <cell r="E28">
            <v>5027.9399999999996</v>
          </cell>
          <cell r="F28">
            <v>4044.32</v>
          </cell>
        </row>
        <row r="29">
          <cell r="C29" t="str">
            <v>EDINA BERNARDES FRANCO</v>
          </cell>
          <cell r="D29" t="str">
            <v>Técnico em Enfermagem - 18.464</v>
          </cell>
          <cell r="E29">
            <v>5540.6</v>
          </cell>
          <cell r="F29">
            <v>4333.6899999999996</v>
          </cell>
        </row>
        <row r="30">
          <cell r="C30" t="str">
            <v>ELIANA MARIA DA SILVA SODRE</v>
          </cell>
          <cell r="D30" t="str">
            <v>Técnico em Enfermagem - 18.464</v>
          </cell>
          <cell r="E30">
            <v>5437.49</v>
          </cell>
          <cell r="F30">
            <v>3793.78</v>
          </cell>
        </row>
        <row r="31">
          <cell r="C31" t="str">
            <v>ELIONE FERREIRA DA SILVA</v>
          </cell>
          <cell r="D31" t="str">
            <v>Auxiliar de Enfermagem - QT - 18.464</v>
          </cell>
          <cell r="E31">
            <v>3955.44</v>
          </cell>
          <cell r="F31">
            <v>3188.82</v>
          </cell>
        </row>
        <row r="32">
          <cell r="C32" t="str">
            <v>ELISABETH CORDEIRO VASCO GONZAGA</v>
          </cell>
          <cell r="D32" t="str">
            <v>Técnico em Enfermagem - 18.464</v>
          </cell>
          <cell r="E32">
            <v>5692.58</v>
          </cell>
          <cell r="F32">
            <v>3952.62</v>
          </cell>
        </row>
        <row r="33">
          <cell r="C33" t="str">
            <v>ELSON EDUARDO NOVAIS GONCALVES DE ANDRADE</v>
          </cell>
          <cell r="D33" t="str">
            <v>Técnico em Laboratório - 18.464</v>
          </cell>
          <cell r="E33">
            <v>6629.62</v>
          </cell>
          <cell r="F33">
            <v>3758.47</v>
          </cell>
        </row>
        <row r="34">
          <cell r="C34" t="str">
            <v>ESMENIA ROSA MILOGRANO DE CARVALHO</v>
          </cell>
          <cell r="D34" t="str">
            <v>Auxiliar de Enfermagem - QT - 18.464</v>
          </cell>
          <cell r="E34">
            <v>3744.18</v>
          </cell>
          <cell r="F34">
            <v>2101.92</v>
          </cell>
        </row>
        <row r="35">
          <cell r="C35" t="str">
            <v>EVA BERNARDES DE ALMEIDA</v>
          </cell>
          <cell r="D35" t="str">
            <v>Técnico em Enfermagem - 18.464</v>
          </cell>
          <cell r="E35">
            <v>6454.63</v>
          </cell>
          <cell r="F35">
            <v>3580.44</v>
          </cell>
        </row>
        <row r="36">
          <cell r="C36" t="str">
            <v>FABIANA DIONISIO DE MORAES</v>
          </cell>
          <cell r="D36" t="str">
            <v>Técnico em Enfermagem - 18.464</v>
          </cell>
          <cell r="E36">
            <v>5540.6</v>
          </cell>
          <cell r="F36">
            <v>3400.19</v>
          </cell>
        </row>
        <row r="37">
          <cell r="C37" t="str">
            <v>HELENA FERREIRA BRAGA</v>
          </cell>
          <cell r="D37" t="str">
            <v>Auxiliar de Enfermagem - QT - 18.464</v>
          </cell>
          <cell r="E37">
            <v>4009.88</v>
          </cell>
          <cell r="F37">
            <v>3404.6</v>
          </cell>
        </row>
        <row r="38">
          <cell r="C38" t="str">
            <v>JANAINA DE FREITAS LOPES</v>
          </cell>
          <cell r="D38" t="str">
            <v>Técnico em Enfermagem - 18.464</v>
          </cell>
          <cell r="E38">
            <v>6571.7</v>
          </cell>
          <cell r="F38">
            <v>4717.63</v>
          </cell>
        </row>
        <row r="39">
          <cell r="C39" t="str">
            <v>JOANISMAR ALVES FERREIRA</v>
          </cell>
          <cell r="D39" t="str">
            <v>Auxiliar Técnico de Saúde - QT - 18.464</v>
          </cell>
          <cell r="E39">
            <v>3528.66</v>
          </cell>
          <cell r="F39">
            <v>2655.66</v>
          </cell>
        </row>
        <row r="40">
          <cell r="C40" t="str">
            <v>JOAO MANUEL MARQUES CRISTOVAO</v>
          </cell>
          <cell r="D40" t="str">
            <v>Médico - 18.464</v>
          </cell>
          <cell r="E40">
            <v>14258.49</v>
          </cell>
          <cell r="F40">
            <v>10368.35</v>
          </cell>
        </row>
        <row r="41">
          <cell r="C41" t="str">
            <v>JOSE PEREIRA JARDIM</v>
          </cell>
          <cell r="D41" t="str">
            <v>Técnico em Radiologia - 18.464</v>
          </cell>
          <cell r="E41">
            <v>5855.06</v>
          </cell>
          <cell r="F41">
            <v>4046.76</v>
          </cell>
        </row>
        <row r="42">
          <cell r="C42" t="str">
            <v>JOSELITA SANTOS SILVA</v>
          </cell>
          <cell r="D42" t="str">
            <v>Técnico em Enfermagem - 18.464</v>
          </cell>
          <cell r="E42">
            <v>5991.29</v>
          </cell>
          <cell r="F42">
            <v>3915.37</v>
          </cell>
        </row>
        <row r="43">
          <cell r="C43" t="str">
            <v>JOSENI MADALENA DE AQUINO PAIXAO</v>
          </cell>
          <cell r="D43" t="str">
            <v>Técnico em Enfermagem - 18.464</v>
          </cell>
          <cell r="E43">
            <v>7252.39</v>
          </cell>
          <cell r="F43">
            <v>4706.5</v>
          </cell>
        </row>
        <row r="44">
          <cell r="C44" t="str">
            <v>JUCILENE ARAUJO AMORIM CONCEICAO</v>
          </cell>
          <cell r="D44" t="str">
            <v>Técnico em Enfermagem - 18.464</v>
          </cell>
          <cell r="E44">
            <v>5822.54</v>
          </cell>
          <cell r="F44">
            <v>4610.59</v>
          </cell>
        </row>
        <row r="45">
          <cell r="C45" t="str">
            <v>JUDITH RODRIGUES DOS SANTOS</v>
          </cell>
          <cell r="D45" t="str">
            <v>Técnico em Enfermagem - 18.464</v>
          </cell>
          <cell r="E45">
            <v>5447</v>
          </cell>
          <cell r="F45">
            <v>4426.28</v>
          </cell>
        </row>
        <row r="46">
          <cell r="C46" t="str">
            <v>KIONNE HALI SILVA SOBRINHO</v>
          </cell>
          <cell r="D46" t="str">
            <v>Auxiliar de Enfermagem - QT - 18.464</v>
          </cell>
          <cell r="E46">
            <v>3013.04</v>
          </cell>
          <cell r="F46">
            <v>1865.67</v>
          </cell>
        </row>
        <row r="47">
          <cell r="C47" t="str">
            <v>LEOMAR LEONEL</v>
          </cell>
          <cell r="D47" t="str">
            <v>Técnico em Laboratório - 18.464</v>
          </cell>
          <cell r="E47">
            <v>8517.39</v>
          </cell>
          <cell r="F47">
            <v>4411.3</v>
          </cell>
        </row>
        <row r="48">
          <cell r="C48" t="str">
            <v>LIBIA ALVES DE OLIVEIRA</v>
          </cell>
          <cell r="D48" t="str">
            <v>Técnico em Enfermagem - 18.464</v>
          </cell>
          <cell r="E48">
            <v>6088.16</v>
          </cell>
          <cell r="F48">
            <v>4822.78</v>
          </cell>
        </row>
        <row r="49">
          <cell r="C49" t="str">
            <v>LINDALVA DE JESUS PINHEIRO</v>
          </cell>
          <cell r="D49" t="str">
            <v>Auxiliar de Enfermagem - QT - 18.464</v>
          </cell>
          <cell r="E49">
            <v>4166.6499999999996</v>
          </cell>
          <cell r="F49">
            <v>2463.56</v>
          </cell>
        </row>
        <row r="50">
          <cell r="C50" t="str">
            <v>LINDIMARA RAMALHO BARCELOS</v>
          </cell>
          <cell r="D50" t="str">
            <v>Técnico em Enfermagem - 18.464</v>
          </cell>
          <cell r="E50">
            <v>7685.14</v>
          </cell>
          <cell r="F50">
            <v>6103.36</v>
          </cell>
        </row>
        <row r="51">
          <cell r="C51" t="str">
            <v>LUCIRENE PEREIRA DE MENEZES</v>
          </cell>
          <cell r="D51" t="str">
            <v>Técnico em Enfermagem - 18.464</v>
          </cell>
          <cell r="E51">
            <v>6586.93</v>
          </cell>
          <cell r="F51">
            <v>4486.6099999999997</v>
          </cell>
        </row>
        <row r="52">
          <cell r="C52" t="str">
            <v>LUIZ ROBERTO BARBOSA DE MOURA</v>
          </cell>
          <cell r="D52" t="str">
            <v>Auxiliar Técnico de Saúde - QT - 18.464</v>
          </cell>
          <cell r="E52">
            <v>2711.59</v>
          </cell>
          <cell r="F52">
            <v>1507.56</v>
          </cell>
        </row>
        <row r="53">
          <cell r="C53" t="str">
            <v>LUZIA MARTINS FERREIRA COQUI</v>
          </cell>
          <cell r="D53" t="str">
            <v>Técnico em Enfermagem - 18.464</v>
          </cell>
          <cell r="E53">
            <v>6699.48</v>
          </cell>
          <cell r="F53">
            <v>4593.99</v>
          </cell>
        </row>
        <row r="54">
          <cell r="C54" t="str">
            <v>MARA CRISTINA LEAO DE OLIVEIRA</v>
          </cell>
          <cell r="D54" t="str">
            <v>Técnico em Enfermagem - 18.464</v>
          </cell>
          <cell r="E54">
            <v>5531.42</v>
          </cell>
          <cell r="F54">
            <v>2704.9</v>
          </cell>
        </row>
        <row r="55">
          <cell r="C55" t="str">
            <v>MARIA APARECIDA DE FARIAS</v>
          </cell>
          <cell r="D55" t="str">
            <v>Técnico em Enfermagem - 18.464</v>
          </cell>
          <cell r="E55">
            <v>5491.29</v>
          </cell>
          <cell r="F55">
            <v>4195.71</v>
          </cell>
        </row>
        <row r="56">
          <cell r="C56" t="str">
            <v>MARIA CASSIANA MACEDO DA SILVA</v>
          </cell>
          <cell r="D56" t="str">
            <v>Técnico em Enfermagem - 18.464</v>
          </cell>
          <cell r="E56">
            <v>5861.63</v>
          </cell>
          <cell r="F56">
            <v>4689.1000000000004</v>
          </cell>
        </row>
        <row r="57">
          <cell r="C57" t="str">
            <v>MARIA CELIA DE SOUZA</v>
          </cell>
          <cell r="D57" t="str">
            <v>Enfermeiro - 18.464</v>
          </cell>
          <cell r="E57">
            <v>9639.8700000000008</v>
          </cell>
          <cell r="F57">
            <v>6000.55</v>
          </cell>
        </row>
        <row r="58">
          <cell r="C58" t="str">
            <v>MARIA CRISTINA BATISTA PINHEIRO</v>
          </cell>
          <cell r="D58" t="str">
            <v>Auxiliar de Enfermagem - QT - 18.464</v>
          </cell>
          <cell r="E58">
            <v>3698.29</v>
          </cell>
          <cell r="F58">
            <v>3318.79</v>
          </cell>
        </row>
        <row r="59">
          <cell r="C59" t="str">
            <v>MARIA DA CONCEICAO DOS SANTOS GONCALVES</v>
          </cell>
          <cell r="D59" t="str">
            <v>Auxiliar de Serviços Gerais - 18.464</v>
          </cell>
          <cell r="E59">
            <v>4335.72</v>
          </cell>
          <cell r="F59">
            <v>2776.81</v>
          </cell>
        </row>
        <row r="60">
          <cell r="C60" t="str">
            <v>MARIA DAS GRACAS BORGES</v>
          </cell>
          <cell r="D60" t="str">
            <v>Técnico em Enfermagem - 18.464</v>
          </cell>
          <cell r="E60">
            <v>8094.15</v>
          </cell>
          <cell r="F60">
            <v>7353.87</v>
          </cell>
        </row>
        <row r="61">
          <cell r="C61" t="str">
            <v>MARIA DAS GRACAS MENDONCA</v>
          </cell>
          <cell r="D61" t="str">
            <v>Auxiliar Técnico de Saúde - QT - 18.464</v>
          </cell>
          <cell r="E61">
            <v>5285.71</v>
          </cell>
          <cell r="F61">
            <v>3298.41</v>
          </cell>
        </row>
        <row r="62">
          <cell r="C62" t="str">
            <v>MARIA DO ROSARIO TEIXEIRA DE SOUZA</v>
          </cell>
          <cell r="D62" t="str">
            <v>Auxiliar de Enfermagem - QT - 18.464</v>
          </cell>
          <cell r="E62">
            <v>3808.27</v>
          </cell>
          <cell r="F62">
            <v>3264.52</v>
          </cell>
        </row>
        <row r="63">
          <cell r="C63" t="str">
            <v>MARIA INES BARBOSA</v>
          </cell>
          <cell r="D63" t="str">
            <v>Técnico em Enfermagem - 18.464</v>
          </cell>
          <cell r="E63">
            <v>5187.34</v>
          </cell>
          <cell r="F63">
            <v>4509.07</v>
          </cell>
        </row>
        <row r="64">
          <cell r="C64" t="str">
            <v>MARIA JOSE ABADIA GERMANO</v>
          </cell>
          <cell r="D64" t="str">
            <v>Auxiliar Técnico de Saúde - QT - 18.464</v>
          </cell>
          <cell r="E64">
            <v>4914.46</v>
          </cell>
          <cell r="F64">
            <v>3397.46</v>
          </cell>
        </row>
        <row r="65">
          <cell r="C65" t="str">
            <v>MARIA SUELY DA SILVA</v>
          </cell>
          <cell r="D65" t="str">
            <v>Auxiliar de Enfermagem - QT - 18.464</v>
          </cell>
          <cell r="E65">
            <v>4556.71</v>
          </cell>
          <cell r="F65">
            <v>3460.59</v>
          </cell>
        </row>
        <row r="66">
          <cell r="C66" t="str">
            <v>MARILENE FLEURY DE MOURA</v>
          </cell>
          <cell r="D66" t="str">
            <v>Farmacêutico - 18.464</v>
          </cell>
          <cell r="E66">
            <v>9257.9500000000007</v>
          </cell>
          <cell r="F66">
            <v>5581.1</v>
          </cell>
        </row>
        <row r="67">
          <cell r="C67" t="str">
            <v>MARILENE REZENDE BUENO GUILARDE</v>
          </cell>
          <cell r="D67" t="str">
            <v>Fonoaudiólogo - 18.464</v>
          </cell>
          <cell r="E67">
            <v>10278.969999999999</v>
          </cell>
          <cell r="F67">
            <v>7524.26</v>
          </cell>
        </row>
        <row r="68">
          <cell r="C68" t="str">
            <v>MARINA DE MORAES E PRADO MORABI</v>
          </cell>
          <cell r="D68" t="str">
            <v>Psicólogo - 18.464</v>
          </cell>
          <cell r="E68">
            <v>5526.85</v>
          </cell>
          <cell r="F68">
            <v>4492.38</v>
          </cell>
        </row>
        <row r="69">
          <cell r="C69" t="str">
            <v>MARINEZ VIEIRA DA SILVA MATOS</v>
          </cell>
          <cell r="D69" t="str">
            <v>Auxiliar de Enfermagem - QT - 18.464</v>
          </cell>
          <cell r="E69">
            <v>4060.54</v>
          </cell>
          <cell r="F69">
            <v>3243.73</v>
          </cell>
        </row>
        <row r="70">
          <cell r="C70" t="str">
            <v>MARLENE PAULO BISPO NUNES</v>
          </cell>
          <cell r="D70" t="str">
            <v>Técnico em Enfermagem - 18.464</v>
          </cell>
          <cell r="E70">
            <v>5637.02</v>
          </cell>
          <cell r="F70">
            <v>3858.9</v>
          </cell>
        </row>
        <row r="71">
          <cell r="C71" t="str">
            <v>MARLY RITA DE JESUS</v>
          </cell>
          <cell r="D71" t="str">
            <v>Auxiliar de Enfermagem - QT - 18.464</v>
          </cell>
          <cell r="E71">
            <v>3729.32</v>
          </cell>
          <cell r="F71">
            <v>2459.9</v>
          </cell>
        </row>
        <row r="72">
          <cell r="C72" t="str">
            <v>MIGUEL BEZERRA DOS SANTOS</v>
          </cell>
          <cell r="D72" t="str">
            <v>Auxiliar Técnico de Saúde - QT - 18.464</v>
          </cell>
          <cell r="E72">
            <v>7583.97</v>
          </cell>
          <cell r="F72">
            <v>5375.04</v>
          </cell>
        </row>
        <row r="73">
          <cell r="C73" t="str">
            <v>NELMA CARNEIRO</v>
          </cell>
          <cell r="D73" t="str">
            <v>Psicólogo - 18.464</v>
          </cell>
          <cell r="E73">
            <v>11504.17</v>
          </cell>
          <cell r="F73">
            <v>4104.5200000000004</v>
          </cell>
        </row>
        <row r="74">
          <cell r="C74" t="str">
            <v>NENRSOLINA DE MORAES</v>
          </cell>
          <cell r="D74" t="str">
            <v>Técnico em Enfermagem - 18.464</v>
          </cell>
          <cell r="E74">
            <v>6369.72</v>
          </cell>
          <cell r="F74">
            <v>4899.8100000000004</v>
          </cell>
        </row>
        <row r="75">
          <cell r="C75" t="str">
            <v>NERINEUSA DA COSTA E SILVA</v>
          </cell>
          <cell r="D75" t="str">
            <v>Técnico em Enfermagem - 18.464</v>
          </cell>
          <cell r="E75">
            <v>6826.45</v>
          </cell>
          <cell r="F75">
            <v>4474</v>
          </cell>
        </row>
        <row r="76">
          <cell r="C76" t="str">
            <v>NEUZILENE FERREIRA DA SILVA</v>
          </cell>
          <cell r="D76" t="str">
            <v>Técnico em Enfermagem - 18.464</v>
          </cell>
          <cell r="E76">
            <v>5991.29</v>
          </cell>
          <cell r="F76">
            <v>4747.57</v>
          </cell>
        </row>
        <row r="77">
          <cell r="C77" t="str">
            <v>NOELI FERREIRA GONCALVES</v>
          </cell>
          <cell r="D77" t="str">
            <v>Técnico em Enfermagem - 18.464</v>
          </cell>
          <cell r="E77">
            <v>5674.13</v>
          </cell>
          <cell r="F77">
            <v>4588.82</v>
          </cell>
        </row>
        <row r="78">
          <cell r="C78" t="str">
            <v>NOEMI DA SILVA OLIVEIRA SANTOS</v>
          </cell>
          <cell r="D78" t="str">
            <v>Auxiliar Técnico de Saúde - QT - 18.464</v>
          </cell>
          <cell r="E78">
            <v>5251.67</v>
          </cell>
          <cell r="F78">
            <v>3094.67</v>
          </cell>
        </row>
        <row r="79">
          <cell r="C79" t="str">
            <v>OLGA SUELY FIALHO SIDIAO</v>
          </cell>
          <cell r="D79" t="str">
            <v>Assistente Técnico de Saúde - 18.464</v>
          </cell>
          <cell r="E79">
            <v>5761.19</v>
          </cell>
          <cell r="F79">
            <v>3628.29</v>
          </cell>
        </row>
        <row r="80">
          <cell r="C80" t="str">
            <v>PATRICIA DRIELY DOMINGOS DOS SANTOS</v>
          </cell>
          <cell r="D80" t="str">
            <v>Técnico em Enfermagem - 18.464</v>
          </cell>
          <cell r="E80">
            <v>5821.37</v>
          </cell>
          <cell r="F80">
            <v>3139.03</v>
          </cell>
        </row>
        <row r="81">
          <cell r="C81" t="str">
            <v>PAULA CAMPOS SCHLITZER HAUSS</v>
          </cell>
          <cell r="D81" t="str">
            <v>Biomédico - 18.464</v>
          </cell>
          <cell r="E81">
            <v>17690.45</v>
          </cell>
          <cell r="F81">
            <v>15670.14</v>
          </cell>
        </row>
        <row r="82">
          <cell r="C82" t="str">
            <v>PAULO HENRIQUE DE OLIVEIRA</v>
          </cell>
          <cell r="D82" t="str">
            <v>Técnico em Enfermagem - 18.464</v>
          </cell>
          <cell r="E82">
            <v>5852.07</v>
          </cell>
          <cell r="F82">
            <v>3859.82</v>
          </cell>
        </row>
        <row r="83">
          <cell r="C83" t="str">
            <v>PAULO MENESES NUNES</v>
          </cell>
          <cell r="D83" t="str">
            <v>Médico - 18.464</v>
          </cell>
          <cell r="E83">
            <v>15904.25</v>
          </cell>
          <cell r="F83">
            <v>10938.44</v>
          </cell>
        </row>
        <row r="84">
          <cell r="C84" t="str">
            <v>PEDRO SEBASTIAO RODRIGUES</v>
          </cell>
          <cell r="D84" t="str">
            <v>Médico - 18.464</v>
          </cell>
          <cell r="E84">
            <v>14894.1</v>
          </cell>
          <cell r="F84">
            <v>9975.92</v>
          </cell>
        </row>
        <row r="85">
          <cell r="C85" t="str">
            <v>RIANE VINICIUS MARTINS FREITAS</v>
          </cell>
          <cell r="D85" t="str">
            <v>Médico - 18.464</v>
          </cell>
          <cell r="E85">
            <v>11045.92</v>
          </cell>
          <cell r="F85">
            <v>6048.57</v>
          </cell>
        </row>
        <row r="86">
          <cell r="C86" t="str">
            <v>ROSAILDES DIAS DA HORA</v>
          </cell>
          <cell r="D86" t="str">
            <v>Auxiliar de Enfermagem - QT - 18.464</v>
          </cell>
          <cell r="E86">
            <v>3934.41</v>
          </cell>
          <cell r="F86">
            <v>2767.09</v>
          </cell>
        </row>
        <row r="87">
          <cell r="C87" t="str">
            <v>ROSANE FELICIANA RODRIGUES</v>
          </cell>
          <cell r="D87" t="str">
            <v>Auxiliar de Enfermagem - QT - 18.464</v>
          </cell>
          <cell r="E87">
            <v>4159.3</v>
          </cell>
          <cell r="F87">
            <v>3291.76</v>
          </cell>
        </row>
        <row r="88">
          <cell r="C88" t="str">
            <v>ROSICLEIA DE VLIEGER</v>
          </cell>
          <cell r="D88" t="str">
            <v>Médico - PGYN</v>
          </cell>
          <cell r="E88">
            <v>3972.95</v>
          </cell>
          <cell r="F88">
            <v>3153.22</v>
          </cell>
        </row>
        <row r="89">
          <cell r="C89" t="str">
            <v>SANDRA ROCHA DOS SANTOS</v>
          </cell>
          <cell r="D89" t="str">
            <v>Técnico em Enfermagem - 18.464</v>
          </cell>
          <cell r="E89">
            <v>5648.84</v>
          </cell>
          <cell r="F89">
            <v>4566.6400000000003</v>
          </cell>
        </row>
        <row r="90">
          <cell r="C90" t="str">
            <v>SANDRA TELLES REIS BARBOSA</v>
          </cell>
          <cell r="D90" t="str">
            <v>Auxiliar de Enfermagem - QT - 18.464</v>
          </cell>
          <cell r="E90">
            <v>4365.79</v>
          </cell>
          <cell r="F90">
            <v>2709.79</v>
          </cell>
        </row>
        <row r="91">
          <cell r="C91" t="str">
            <v>SEBASTIAO MARTINS SILVA</v>
          </cell>
          <cell r="D91" t="str">
            <v>Técnico em Laboratório - 18.464</v>
          </cell>
          <cell r="E91">
            <v>7080.62</v>
          </cell>
          <cell r="F91">
            <v>4188.5600000000004</v>
          </cell>
        </row>
        <row r="92">
          <cell r="C92" t="str">
            <v>SHEYLLA RODRIGUES DOS SANTOS TINOCO</v>
          </cell>
          <cell r="D92" t="str">
            <v>Técnico em Enfermagem - 18.464</v>
          </cell>
          <cell r="E92">
            <v>5468.27</v>
          </cell>
          <cell r="F92">
            <v>4610.24</v>
          </cell>
        </row>
        <row r="93">
          <cell r="C93" t="str">
            <v>SOLANGE MARIA MEDEIROS</v>
          </cell>
          <cell r="D93" t="str">
            <v>Técnico em Enfermagem - 18.464</v>
          </cell>
          <cell r="E93">
            <v>7356.77</v>
          </cell>
          <cell r="F93">
            <v>5724.33</v>
          </cell>
        </row>
        <row r="94">
          <cell r="C94" t="str">
            <v>SUELENE ELIZABETH CAMARGO DE MATOS</v>
          </cell>
          <cell r="D94" t="str">
            <v>Assistente Social - 18.464</v>
          </cell>
          <cell r="E94">
            <v>9345.11</v>
          </cell>
          <cell r="F94">
            <v>6053.04</v>
          </cell>
        </row>
        <row r="95">
          <cell r="C95" t="str">
            <v>SUELIA APARECIDA CASTILHO E SOUSA</v>
          </cell>
          <cell r="D95" t="str">
            <v>Auxiliar de Enfermagem - QT - 18.464</v>
          </cell>
          <cell r="E95">
            <v>4246.16</v>
          </cell>
          <cell r="F95">
            <v>2910.66</v>
          </cell>
        </row>
        <row r="96">
          <cell r="C96" t="str">
            <v>TEREZINHA FATIMA DE OLIVEIRA</v>
          </cell>
          <cell r="D96" t="str">
            <v>Auxiliar de Enfermagem - QT - 18.464</v>
          </cell>
          <cell r="E96">
            <v>5035.96</v>
          </cell>
          <cell r="F96">
            <v>3875.33</v>
          </cell>
        </row>
        <row r="97">
          <cell r="C97" t="str">
            <v>URUBATAO SILVERIO DE FARIA</v>
          </cell>
          <cell r="D97" t="str">
            <v>Auxiliar de Enfermagem - QT - 18.464</v>
          </cell>
          <cell r="E97">
            <v>4439.28</v>
          </cell>
          <cell r="F97">
            <v>3018.98</v>
          </cell>
        </row>
        <row r="98">
          <cell r="C98" t="str">
            <v>VALQUIRIA REGINA TEIXEIRA DE FARIA</v>
          </cell>
          <cell r="D98" t="str">
            <v>Auxiliar de Enfermagem - QT - 18.464</v>
          </cell>
          <cell r="E98">
            <v>3722.71</v>
          </cell>
          <cell r="F98">
            <v>2648.85</v>
          </cell>
        </row>
        <row r="99">
          <cell r="C99" t="str">
            <v>VIVIANE FERRO DA SILVA</v>
          </cell>
          <cell r="D99" t="str">
            <v>Psicólogo - 18.464</v>
          </cell>
          <cell r="E99">
            <v>8928.74</v>
          </cell>
          <cell r="F99">
            <v>5864.38</v>
          </cell>
        </row>
        <row r="100">
          <cell r="C100" t="str">
            <v>WALTER CRUVINEL SABINO</v>
          </cell>
          <cell r="D100" t="str">
            <v>Auxiliar de Serviços Gerais - 18.464</v>
          </cell>
          <cell r="E100">
            <v>3753.82</v>
          </cell>
          <cell r="F100">
            <v>2376.04</v>
          </cell>
        </row>
        <row r="101">
          <cell r="C101" t="str">
            <v>WANIA MENDES DOS SANTOS</v>
          </cell>
          <cell r="D101" t="str">
            <v>Técnico em Enfermagem - 18.464</v>
          </cell>
          <cell r="E101">
            <v>3725.85</v>
          </cell>
          <cell r="F101">
            <v>2388.38</v>
          </cell>
        </row>
        <row r="102">
          <cell r="C102" t="str">
            <v>WASHINGTON RODRIGUES GONTIJO</v>
          </cell>
          <cell r="D102" t="str">
            <v>Auxiliar de Serviços Gerais - 18.464</v>
          </cell>
          <cell r="E102">
            <v>2043.7</v>
          </cell>
          <cell r="F102">
            <v>1403.37</v>
          </cell>
        </row>
        <row r="103">
          <cell r="C103" t="str">
            <v>WELLINGTON FERNANDO RODRIGUES FARIA</v>
          </cell>
          <cell r="D103" t="str">
            <v>Auxiliar Técnico de Saúde - QT - 18.464</v>
          </cell>
          <cell r="E103">
            <v>3207.36</v>
          </cell>
          <cell r="F103">
            <v>2288.4699999999998</v>
          </cell>
        </row>
        <row r="104">
          <cell r="C104" t="str">
            <v>WILLIAM BARBOSA FILHO</v>
          </cell>
          <cell r="D104" t="str">
            <v>Médico - 18.464</v>
          </cell>
          <cell r="E104">
            <v>14103.05</v>
          </cell>
          <cell r="F104">
            <v>10030.469999999999</v>
          </cell>
        </row>
        <row r="105">
          <cell r="C105" t="str">
            <v>WILSON MORAES ARANTES</v>
          </cell>
          <cell r="D105" t="str">
            <v>Médico - 18.464</v>
          </cell>
          <cell r="E105">
            <v>13827.73</v>
          </cell>
          <cell r="F105">
            <v>10514.03</v>
          </cell>
        </row>
        <row r="106">
          <cell r="C106" t="str">
            <v>ZENILDE MARTINS MARINHO</v>
          </cell>
          <cell r="D106" t="str">
            <v>Técnico em Enfermagem - 18.464</v>
          </cell>
          <cell r="E106">
            <v>6085.83</v>
          </cell>
          <cell r="F106">
            <v>3814.77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sicologa.mnsl@igh.org.br" TargetMode="External"/><Relationship Id="rId13" Type="http://schemas.openxmlformats.org/officeDocument/2006/relationships/hyperlink" Target="mailto:diretoriatecnica.mnsl@igh.org.br" TargetMode="External"/><Relationship Id="rId3" Type="http://schemas.openxmlformats.org/officeDocument/2006/relationships/hyperlink" Target="mailto:lavanderia.mnsl@igh.org.br" TargetMode="External"/><Relationship Id="rId7" Type="http://schemas.openxmlformats.org/officeDocument/2006/relationships/hyperlink" Target="mailto:social.mnsl@igh.org.br" TargetMode="External"/><Relationship Id="rId12" Type="http://schemas.openxmlformats.org/officeDocument/2006/relationships/hyperlink" Target="mailto:nir.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ucin.mnsl@igh.org.br" TargetMode="External"/><Relationship Id="rId11" Type="http://schemas.openxmlformats.org/officeDocument/2006/relationships/hyperlink" Target="mailto:predial.mnsl@igh.org.br" TargetMode="External"/><Relationship Id="rId5" Type="http://schemas.openxmlformats.org/officeDocument/2006/relationships/hyperlink" Target="mailto:faturamento.mnsl@igh.org.br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higienizacao.mnsl@igh.org.br" TargetMode="External"/><Relationship Id="rId4" Type="http://schemas.openxmlformats.org/officeDocument/2006/relationships/hyperlink" Target="mailto:patrimonio.mnsl@igh.org.br" TargetMode="External"/><Relationship Id="rId9" Type="http://schemas.openxmlformats.org/officeDocument/2006/relationships/hyperlink" Target="mailto:fisioterapia.mnsl@igh.org.br" TargetMode="External"/><Relationship Id="rId14" Type="http://schemas.openxmlformats.org/officeDocument/2006/relationships/hyperlink" Target="mailto:sesmt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2"/>
  <sheetViews>
    <sheetView showGridLines="0" tabSelected="1" view="pageBreakPreview" topLeftCell="F10" zoomScale="80" zoomScaleNormal="80" zoomScaleSheetLayoutView="80" workbookViewId="0">
      <selection activeCell="K20" sqref="K20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76</v>
      </c>
    </row>
    <row r="8" spans="1:18" ht="7.5" customHeight="1"/>
    <row r="9" spans="1:18" ht="15">
      <c r="A9" s="5" t="s">
        <v>2</v>
      </c>
      <c r="B9" s="6">
        <v>45231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7" customFormat="1">
      <c r="A12" s="12" t="s">
        <v>13</v>
      </c>
      <c r="B12" s="13"/>
      <c r="C12" s="13"/>
      <c r="D12" s="13"/>
      <c r="E12" s="14"/>
      <c r="F12" s="18"/>
      <c r="G12" s="16" t="s">
        <v>25</v>
      </c>
      <c r="H12" s="11" t="s">
        <v>67</v>
      </c>
      <c r="I12" s="22" t="s">
        <v>14</v>
      </c>
      <c r="J12" s="30">
        <f>VLOOKUP($A12,[1]Sheet!$B$1:$Q$250,8,FALSE)</f>
        <v>0</v>
      </c>
      <c r="K12" s="30">
        <f>VLOOKUP($A12,[2]Sheet!$B$1:$Q$246,11,FALSE)</f>
        <v>2991.32</v>
      </c>
      <c r="L12" s="30">
        <f>VLOOKUP($A12,[1]Sheet!$B$1:$Q$250,13,FALSE)</f>
        <v>5982.64</v>
      </c>
      <c r="M12" s="30">
        <f>VLOOKUP($A12,[1]Sheet!$B$1:$Q$250,14,FALSE)</f>
        <v>0</v>
      </c>
      <c r="N12" s="30">
        <f>J12+K12+L12-M12</f>
        <v>8973.9600000000009</v>
      </c>
    </row>
    <row r="13" spans="1:18" s="17" customFormat="1" ht="15">
      <c r="A13" s="12" t="s">
        <v>79</v>
      </c>
      <c r="B13" s="13"/>
      <c r="C13" s="13"/>
      <c r="D13" s="13"/>
      <c r="E13" s="14"/>
      <c r="F13" s="18"/>
      <c r="G13" s="16" t="s">
        <v>16</v>
      </c>
      <c r="H13" s="11" t="s">
        <v>67</v>
      </c>
      <c r="I13" s="31" t="s">
        <v>54</v>
      </c>
      <c r="J13" s="30">
        <f>VLOOKUP($A13,[1]Sheet!$B$1:$Q$250,8,FALSE)</f>
        <v>0</v>
      </c>
      <c r="K13" s="30">
        <f>VLOOKUP($A13,[2]Sheet!$B$1:$Q$246,11,FALSE)</f>
        <v>1459.69</v>
      </c>
      <c r="L13" s="30">
        <f>VLOOKUP($A13,[1]Sheet!$B$1:$Q$250,13,FALSE)</f>
        <v>3503.25</v>
      </c>
      <c r="M13" s="30">
        <f>VLOOKUP($A13,[1]Sheet!$B$1:$Q$250,14,FALSE)</f>
        <v>399.32</v>
      </c>
      <c r="N13" s="30">
        <f>J13+K13+L13-M13</f>
        <v>4563.6200000000008</v>
      </c>
    </row>
    <row r="14" spans="1:18" s="17" customFormat="1">
      <c r="A14" s="12" t="s">
        <v>72</v>
      </c>
      <c r="B14" s="13"/>
      <c r="C14" s="13"/>
      <c r="D14" s="13"/>
      <c r="E14" s="14"/>
      <c r="F14" s="18"/>
      <c r="G14" s="16" t="s">
        <v>26</v>
      </c>
      <c r="H14" s="11" t="s">
        <v>67</v>
      </c>
      <c r="I14" s="22" t="s">
        <v>27</v>
      </c>
      <c r="J14" s="30">
        <f>VLOOKUP($A14,[1]Sheet!$B$1:$Q$250,8,FALSE)</f>
        <v>0</v>
      </c>
      <c r="K14" s="30">
        <f>VLOOKUP($A14,[2]Sheet!$B$1:$Q$246,11,FALSE)</f>
        <v>6730.5</v>
      </c>
      <c r="L14" s="30">
        <f>VLOOKUP($A14,[1]Sheet!$B$1:$Q$250,13,FALSE)</f>
        <v>13461</v>
      </c>
      <c r="M14" s="30">
        <f>VLOOKUP($A14,[1]Sheet!$B$1:$Q$250,14,FALSE)</f>
        <v>3452.6</v>
      </c>
      <c r="N14" s="30">
        <f>J14+K14+L14-M14</f>
        <v>16738.900000000001</v>
      </c>
    </row>
    <row r="15" spans="1:18" s="17" customFormat="1" ht="15">
      <c r="A15" s="12" t="s">
        <v>84</v>
      </c>
      <c r="B15" s="13"/>
      <c r="C15" s="13"/>
      <c r="D15" s="13"/>
      <c r="E15" s="14"/>
      <c r="F15" s="34" t="s">
        <v>82</v>
      </c>
      <c r="G15" s="16" t="s">
        <v>83</v>
      </c>
      <c r="H15" s="11" t="s">
        <v>67</v>
      </c>
      <c r="I15" s="31" t="s">
        <v>78</v>
      </c>
      <c r="J15" s="30">
        <v>0</v>
      </c>
      <c r="K15" s="30">
        <v>0</v>
      </c>
      <c r="L15" s="30">
        <v>18000</v>
      </c>
      <c r="M15" s="30">
        <v>0</v>
      </c>
      <c r="N15" s="30">
        <v>18000</v>
      </c>
    </row>
    <row r="16" spans="1:18" s="17" customFormat="1">
      <c r="A16" s="12" t="s">
        <v>28</v>
      </c>
      <c r="B16" s="13"/>
      <c r="C16" s="13"/>
      <c r="D16" s="13"/>
      <c r="E16" s="14"/>
      <c r="F16" s="15"/>
      <c r="G16" s="16" t="s">
        <v>29</v>
      </c>
      <c r="H16" s="11" t="s">
        <v>67</v>
      </c>
      <c r="I16" s="22" t="s">
        <v>30</v>
      </c>
      <c r="J16" s="30">
        <f>VLOOKUP($A16,[1]Sheet!$B$1:$Q$250,8,FALSE)</f>
        <v>0</v>
      </c>
      <c r="K16" s="30">
        <f>VLOOKUP($A16,[2]Sheet!$B$1:$Q$246,11,FALSE)</f>
        <v>1946.83</v>
      </c>
      <c r="L16" s="30">
        <f>VLOOKUP($A16,[1]Sheet!$B$1:$Q$250,13,FALSE)</f>
        <v>3893.66</v>
      </c>
      <c r="M16" s="30">
        <f>VLOOKUP($A16,[1]Sheet!$B$1:$Q$250,14,FALSE)</f>
        <v>500.57</v>
      </c>
      <c r="N16" s="30">
        <f>J16+K16+L16-M16</f>
        <v>5339.92</v>
      </c>
    </row>
    <row r="17" spans="1:14" s="17" customFormat="1">
      <c r="A17" s="12" t="s">
        <v>74</v>
      </c>
      <c r="B17" s="13"/>
      <c r="C17" s="13"/>
      <c r="D17" s="13"/>
      <c r="E17" s="14"/>
      <c r="F17" s="15"/>
      <c r="G17" s="16" t="s">
        <v>19</v>
      </c>
      <c r="H17" s="11" t="s">
        <v>67</v>
      </c>
      <c r="I17" s="22" t="s">
        <v>46</v>
      </c>
      <c r="J17" s="30">
        <f>VLOOKUP($A17,[1]Sheet!$B$1:$Q$250,8,FALSE)</f>
        <v>0</v>
      </c>
      <c r="K17" s="30">
        <f>VLOOKUP($A17,[2]Sheet!$B$1:$Q$246,11,FALSE)</f>
        <v>1963.07</v>
      </c>
      <c r="L17" s="30">
        <f>VLOOKUP($A17,[1]Sheet!$B$1:$Q$250,13,FALSE)</f>
        <v>3926.13</v>
      </c>
      <c r="M17" s="30">
        <f>VLOOKUP($A17,[1]Sheet!$B$1:$Q$250,14,FALSE)</f>
        <v>1485.6</v>
      </c>
      <c r="N17" s="30">
        <f>J17+K17+L17-M17</f>
        <v>4403.6000000000004</v>
      </c>
    </row>
    <row r="18" spans="1:14" s="17" customFormat="1" ht="15">
      <c r="A18" s="12" t="s">
        <v>73</v>
      </c>
      <c r="B18" s="13"/>
      <c r="C18" s="13"/>
      <c r="D18" s="13"/>
      <c r="E18" s="14"/>
      <c r="F18" s="15"/>
      <c r="G18" s="16" t="s">
        <v>33</v>
      </c>
      <c r="H18" s="11" t="s">
        <v>67</v>
      </c>
      <c r="I18" s="31" t="s">
        <v>56</v>
      </c>
      <c r="J18" s="30">
        <f>VLOOKUP($A18,[1]Sheet!$B$1:$Q$250,8,FALSE)</f>
        <v>0</v>
      </c>
      <c r="K18" s="30">
        <f>VLOOKUP($A18,[2]Sheet!$B$1:$Q$246,11,FALSE)</f>
        <v>1113.03</v>
      </c>
      <c r="L18" s="30">
        <f>VLOOKUP($A18,[1]Sheet!$B$1:$Q$250,13,FALSE)</f>
        <v>2226.06</v>
      </c>
      <c r="M18" s="30">
        <f>VLOOKUP($A18,[1]Sheet!$B$1:$Q$250,14,FALSE)</f>
        <v>292.66000000000003</v>
      </c>
      <c r="N18" s="30">
        <f>J18+K18+L18-M18</f>
        <v>3046.4300000000003</v>
      </c>
    </row>
    <row r="19" spans="1:14" s="17" customFormat="1" ht="15">
      <c r="A19" s="12" t="s">
        <v>85</v>
      </c>
      <c r="B19" s="13"/>
      <c r="C19" s="13"/>
      <c r="D19" s="13"/>
      <c r="E19" s="14"/>
      <c r="F19" s="15"/>
      <c r="G19" s="16" t="s">
        <v>20</v>
      </c>
      <c r="H19" s="11" t="s">
        <v>67</v>
      </c>
      <c r="I19" s="31" t="s">
        <v>57</v>
      </c>
      <c r="J19" s="30">
        <f>VLOOKUP($A19,[1]Sheet!$B$1:$Q$250,8,FALSE)</f>
        <v>0</v>
      </c>
      <c r="K19" s="30">
        <f>VLOOKUP($A19,[2]Sheet!$B$1:$Q$246,11,FALSE)</f>
        <v>367.44</v>
      </c>
      <c r="L19" s="30">
        <f>VLOOKUP($A19,[1]Sheet!$B$1:$Q$250,13,FALSE)</f>
        <v>2939.55</v>
      </c>
      <c r="M19" s="30">
        <f>VLOOKUP($A19,[1]Sheet!$B$1:$Q$250,14,FALSE)</f>
        <v>278.26</v>
      </c>
      <c r="N19" s="30">
        <f>J19+K19+L19-M19</f>
        <v>3028.7300000000005</v>
      </c>
    </row>
    <row r="20" spans="1:14" s="17" customFormat="1" ht="15">
      <c r="A20" s="12" t="s">
        <v>51</v>
      </c>
      <c r="B20" s="13"/>
      <c r="C20" s="13"/>
      <c r="D20" s="13"/>
      <c r="E20" s="14"/>
      <c r="F20" s="18"/>
      <c r="G20" s="16" t="s">
        <v>31</v>
      </c>
      <c r="H20" s="11" t="s">
        <v>67</v>
      </c>
      <c r="I20" s="31" t="s">
        <v>55</v>
      </c>
      <c r="J20" s="30">
        <f>VLOOKUP($A20,[1]Sheet!$B$1:$Q$250,8,FALSE)</f>
        <v>0</v>
      </c>
      <c r="K20" s="30">
        <f>VLOOKUP($A20,[2]Sheet!$B$1:$Q$246,11,FALSE)</f>
        <v>1159.75</v>
      </c>
      <c r="L20" s="30">
        <f>VLOOKUP($A20,[1]Sheet!$B$1:$Q$250,13,FALSE)</f>
        <v>2319.4899999999998</v>
      </c>
      <c r="M20" s="30">
        <f>VLOOKUP($A20,[1]Sheet!$B$1:$Q$250,14,FALSE)</f>
        <v>301.07</v>
      </c>
      <c r="N20" s="30">
        <f>J20+K20+L20-M20</f>
        <v>3178.1699999999996</v>
      </c>
    </row>
    <row r="21" spans="1:14" s="17" customFormat="1" ht="15">
      <c r="A21" s="12" t="s">
        <v>52</v>
      </c>
      <c r="B21" s="13"/>
      <c r="C21" s="13"/>
      <c r="D21" s="13"/>
      <c r="E21" s="14"/>
      <c r="F21" s="18"/>
      <c r="G21" s="16" t="s">
        <v>32</v>
      </c>
      <c r="H21" s="11" t="s">
        <v>67</v>
      </c>
      <c r="I21" s="31" t="s">
        <v>58</v>
      </c>
      <c r="J21" s="30">
        <f>VLOOKUP($A21,[1]Sheet!$B$1:$Q$250,8,FALSE)</f>
        <v>0</v>
      </c>
      <c r="K21" s="30">
        <f>VLOOKUP($A21,[2]Sheet!$B$1:$Q$246,11,FALSE)</f>
        <v>1826.15</v>
      </c>
      <c r="L21" s="30">
        <f>VLOOKUP($A21,[1]Sheet!$B$1:$Q$250,13,FALSE)</f>
        <v>3652.29</v>
      </c>
      <c r="M21" s="30">
        <f>VLOOKUP($A21,[1]Sheet!$B$1:$Q$250,14,FALSE)</f>
        <v>439.57</v>
      </c>
      <c r="N21" s="30">
        <f>J21+K21+L21-M21</f>
        <v>5038.8700000000008</v>
      </c>
    </row>
    <row r="22" spans="1:14" s="17" customFormat="1">
      <c r="A22" s="12" t="s">
        <v>77</v>
      </c>
      <c r="B22" s="13"/>
      <c r="C22" s="13"/>
      <c r="D22" s="13"/>
      <c r="E22" s="14"/>
      <c r="F22" s="18"/>
      <c r="G22" s="16" t="s">
        <v>34</v>
      </c>
      <c r="H22" s="11" t="s">
        <v>67</v>
      </c>
      <c r="I22" s="22" t="s">
        <v>37</v>
      </c>
      <c r="J22" s="30">
        <f>VLOOKUP($A22,[1]Sheet!$B$1:$Q$250,8,FALSE)</f>
        <v>0</v>
      </c>
      <c r="K22" s="30">
        <f>VLOOKUP($A22,[2]Sheet!$B$1:$Q$246,11,FALSE)</f>
        <v>3472.23</v>
      </c>
      <c r="L22" s="30">
        <f>VLOOKUP($A22,[1]Sheet!$B$1:$Q$250,13,FALSE)</f>
        <v>8333.33</v>
      </c>
      <c r="M22" s="30">
        <f>VLOOKUP($A22,[1]Sheet!$B$1:$Q$250,14,FALSE)</f>
        <v>2057.02</v>
      </c>
      <c r="N22" s="30">
        <f>J22+K22+L22-M22</f>
        <v>9748.5399999999991</v>
      </c>
    </row>
    <row r="23" spans="1:14" s="17" customFormat="1">
      <c r="A23" s="12" t="s">
        <v>70</v>
      </c>
      <c r="B23" s="13"/>
      <c r="C23" s="13"/>
      <c r="D23" s="13"/>
      <c r="E23" s="14"/>
      <c r="F23" s="15"/>
      <c r="G23" s="32" t="s">
        <v>47</v>
      </c>
      <c r="H23" s="11" t="s">
        <v>67</v>
      </c>
      <c r="I23" s="22" t="s">
        <v>48</v>
      </c>
      <c r="J23" s="30">
        <f>VLOOKUP($A23,[1]Sheet!$B$1:$Q$250,8,FALSE)</f>
        <v>0</v>
      </c>
      <c r="K23" s="30">
        <f>VLOOKUP($A23,[2]Sheet!$B$1:$Q$246,11,FALSE)</f>
        <v>2431.81</v>
      </c>
      <c r="L23" s="30">
        <f>VLOOKUP($A23,[1]Sheet!$B$1:$Q$250,13,FALSE)</f>
        <v>5206.43</v>
      </c>
      <c r="M23" s="30">
        <f>VLOOKUP($A23,[1]Sheet!$B$1:$Q$250,14,FALSE)</f>
        <v>864.37</v>
      </c>
      <c r="N23" s="30">
        <f>J23+K23+L23-M23</f>
        <v>6773.87</v>
      </c>
    </row>
    <row r="24" spans="1:14" s="17" customFormat="1" ht="15">
      <c r="A24" s="12" t="s">
        <v>41</v>
      </c>
      <c r="B24" s="13"/>
      <c r="C24" s="13"/>
      <c r="D24" s="13"/>
      <c r="E24" s="14"/>
      <c r="F24" s="15"/>
      <c r="G24" s="32" t="s">
        <v>40</v>
      </c>
      <c r="H24" s="11" t="s">
        <v>67</v>
      </c>
      <c r="I24" s="31" t="s">
        <v>59</v>
      </c>
      <c r="J24" s="30">
        <f>VLOOKUP($A24,[1]Sheet!$B$1:$Q$250,8,FALSE)</f>
        <v>0</v>
      </c>
      <c r="K24" s="30">
        <f>VLOOKUP($A24,[2]Sheet!$B$1:$Q$246,11,FALSE)</f>
        <v>2431.81</v>
      </c>
      <c r="L24" s="30">
        <f>VLOOKUP($A24,[1]Sheet!$B$1:$Q$250,13,FALSE)</f>
        <v>5206.43</v>
      </c>
      <c r="M24" s="30">
        <f>VLOOKUP($A24,[1]Sheet!$B$1:$Q$250,14,FALSE)</f>
        <v>864.37</v>
      </c>
      <c r="N24" s="30">
        <f>J24+K24+L24-M24</f>
        <v>6773.87</v>
      </c>
    </row>
    <row r="25" spans="1:14" s="17" customFormat="1" ht="13.5" customHeight="1">
      <c r="A25" s="12" t="s">
        <v>75</v>
      </c>
      <c r="B25" s="13"/>
      <c r="C25" s="13"/>
      <c r="D25" s="13"/>
      <c r="E25" s="14"/>
      <c r="F25" s="18"/>
      <c r="G25" s="16" t="s">
        <v>53</v>
      </c>
      <c r="H25" s="11" t="s">
        <v>67</v>
      </c>
      <c r="I25" s="31" t="s">
        <v>60</v>
      </c>
      <c r="J25" s="30">
        <f>VLOOKUP($A25,[1]Sheet!$B$1:$Q$250,8,FALSE)</f>
        <v>0</v>
      </c>
      <c r="K25" s="30">
        <f>VLOOKUP($A25,[2]Sheet!$B$1:$Q$246,11,FALSE)</f>
        <v>2431.81</v>
      </c>
      <c r="L25" s="30">
        <f>VLOOKUP($A25,[1]Sheet!$B$1:$Q$250,13,FALSE)</f>
        <v>4863.6099999999997</v>
      </c>
      <c r="M25" s="30">
        <f>VLOOKUP($A25,[1]Sheet!$B$1:$Q$250,14,FALSE)</f>
        <v>830.59</v>
      </c>
      <c r="N25" s="30">
        <f>J25+K25+L25-M25</f>
        <v>6464.83</v>
      </c>
    </row>
    <row r="26" spans="1:14" s="17" customFormat="1">
      <c r="A26" s="12" t="s">
        <v>42</v>
      </c>
      <c r="B26" s="13"/>
      <c r="C26" s="13"/>
      <c r="D26" s="13"/>
      <c r="E26" s="14"/>
      <c r="F26" s="15"/>
      <c r="G26" s="16" t="s">
        <v>35</v>
      </c>
      <c r="H26" s="11" t="s">
        <v>67</v>
      </c>
      <c r="I26" s="22" t="s">
        <v>45</v>
      </c>
      <c r="J26" s="30">
        <f>VLOOKUP($A26,[1]Sheet!$B$1:$Q$250,8,FALSE)</f>
        <v>0</v>
      </c>
      <c r="K26" s="30">
        <f>VLOOKUP($A26,[2]Sheet!$B$1:$Q$246,11,FALSE)</f>
        <v>2616.67</v>
      </c>
      <c r="L26" s="30">
        <f>VLOOKUP($A26,[1]Sheet!$B$1:$Q$250,13,FALSE)</f>
        <v>5233.32</v>
      </c>
      <c r="M26" s="30">
        <f>VLOOKUP($A26,[1]Sheet!$B$1:$Q$250,14,FALSE)</f>
        <v>916</v>
      </c>
      <c r="N26" s="30">
        <f>J26+K26+L26-M26</f>
        <v>6933.99</v>
      </c>
    </row>
    <row r="27" spans="1:14" s="17" customFormat="1" ht="15">
      <c r="A27" s="12" t="s">
        <v>38</v>
      </c>
      <c r="B27" s="13"/>
      <c r="C27" s="13"/>
      <c r="D27" s="13"/>
      <c r="E27" s="14"/>
      <c r="F27" s="15"/>
      <c r="G27" s="16" t="s">
        <v>17</v>
      </c>
      <c r="H27" s="11" t="s">
        <v>67</v>
      </c>
      <c r="I27" s="31" t="s">
        <v>61</v>
      </c>
      <c r="J27" s="30">
        <f>VLOOKUP($A27,[1]Sheet!$B$1:$Q$250,8,FALSE)</f>
        <v>3134.11</v>
      </c>
      <c r="K27" s="30">
        <f>VLOOKUP($A27,[2]Sheet!$B$1:$Q$246,11,FALSE)</f>
        <v>2350.58</v>
      </c>
      <c r="L27" s="30">
        <f>VLOOKUP($A27,[1]Sheet!$B$1:$Q$250,13,FALSE)-J27</f>
        <v>2350.5899999999997</v>
      </c>
      <c r="M27" s="30">
        <f>VLOOKUP($A27,[1]Sheet!$B$1:$Q$250,14,FALSE)-2817.92</f>
        <v>630.80999999999995</v>
      </c>
      <c r="N27" s="30">
        <f>J27+K27+L27-M27</f>
        <v>7204.4700000000012</v>
      </c>
    </row>
    <row r="28" spans="1:14" s="29" customFormat="1" ht="15">
      <c r="A28" s="23" t="s">
        <v>69</v>
      </c>
      <c r="B28" s="24"/>
      <c r="C28" s="24"/>
      <c r="D28" s="24"/>
      <c r="E28" s="25"/>
      <c r="F28" s="26"/>
      <c r="G28" s="27" t="s">
        <v>68</v>
      </c>
      <c r="H28" s="28" t="s">
        <v>67</v>
      </c>
      <c r="I28" s="31" t="s">
        <v>62</v>
      </c>
      <c r="J28" s="30">
        <v>0</v>
      </c>
      <c r="K28" s="30">
        <v>0</v>
      </c>
      <c r="L28" s="30">
        <f>VLOOKUP($A28,'[3]11_2023'!$C$7:$F$106,3,FALSE)</f>
        <v>8928.74</v>
      </c>
      <c r="M28" s="30">
        <f>L28-N28</f>
        <v>3064.3599999999997</v>
      </c>
      <c r="N28" s="30">
        <f>VLOOKUP($A28,'[3]11_2023'!$C$7:$F$106,4,FALSE)</f>
        <v>5864.38</v>
      </c>
    </row>
    <row r="29" spans="1:14" s="17" customFormat="1" ht="15">
      <c r="A29" s="12" t="s">
        <v>39</v>
      </c>
      <c r="B29" s="13"/>
      <c r="C29" s="13"/>
      <c r="D29" s="13"/>
      <c r="E29" s="14"/>
      <c r="F29" s="15"/>
      <c r="G29" s="16" t="s">
        <v>18</v>
      </c>
      <c r="H29" s="11" t="s">
        <v>67</v>
      </c>
      <c r="I29" s="31" t="s">
        <v>63</v>
      </c>
      <c r="J29" s="30">
        <f>VLOOKUP($A29,[1]Sheet!$B$1:$Q$250,8,FALSE)</f>
        <v>6428.2</v>
      </c>
      <c r="K29" s="30">
        <f>VLOOKUP($A29,[2]Sheet!$B$1:$Q$246,11,FALSE)</f>
        <v>2410.58</v>
      </c>
      <c r="L29" s="30">
        <f>VLOOKUP($A29,[1]Sheet!$B$1:$Q$250,13,FALSE)-J29</f>
        <v>803.52999999999975</v>
      </c>
      <c r="M29" s="30">
        <f>VLOOKUP($A29,[1]Sheet!$B$1:$Q$250,14,FALSE)-5173.93</f>
        <v>1366.7699999999995</v>
      </c>
      <c r="N29" s="30">
        <f>J29+K29+L29-M29</f>
        <v>8275.5399999999972</v>
      </c>
    </row>
    <row r="30" spans="1:14" s="17" customFormat="1">
      <c r="A30" s="12" t="s">
        <v>43</v>
      </c>
      <c r="B30" s="13"/>
      <c r="C30" s="13"/>
      <c r="D30" s="13"/>
      <c r="E30" s="14"/>
      <c r="F30" s="18"/>
      <c r="G30" s="16" t="s">
        <v>36</v>
      </c>
      <c r="H30" s="11" t="s">
        <v>67</v>
      </c>
      <c r="I30" s="22" t="s">
        <v>44</v>
      </c>
      <c r="J30" s="30">
        <v>0</v>
      </c>
      <c r="K30" s="30">
        <v>0</v>
      </c>
      <c r="L30" s="30">
        <f>VLOOKUP($A30,'[3]11_2023'!$C$7:$F$106,3,FALSE)</f>
        <v>17690.45</v>
      </c>
      <c r="M30" s="30">
        <f>L30-N30</f>
        <v>2020.3100000000013</v>
      </c>
      <c r="N30" s="30">
        <f>VLOOKUP($A30,'[3]11_2023'!$C$7:$F$106,4,FALSE)</f>
        <v>15670.14</v>
      </c>
    </row>
    <row r="31" spans="1:14" s="17" customFormat="1" ht="15">
      <c r="A31" s="12" t="s">
        <v>51</v>
      </c>
      <c r="B31" s="13"/>
      <c r="C31" s="13"/>
      <c r="D31" s="13"/>
      <c r="E31" s="14"/>
      <c r="F31" s="18"/>
      <c r="G31" s="16" t="s">
        <v>50</v>
      </c>
      <c r="H31" s="11" t="s">
        <v>67</v>
      </c>
      <c r="I31" s="33" t="s">
        <v>64</v>
      </c>
      <c r="J31" s="30">
        <f>VLOOKUP($A31,[1]Sheet!$B$1:$Q$250,8,FALSE)</f>
        <v>0</v>
      </c>
      <c r="K31" s="30">
        <f>VLOOKUP($A31,[2]Sheet!$B$1:$Q$246,11,FALSE)</f>
        <v>1159.75</v>
      </c>
      <c r="L31" s="30">
        <f>VLOOKUP($A31,[1]Sheet!$B$1:$Q$250,13,FALSE)</f>
        <v>2319.4899999999998</v>
      </c>
      <c r="M31" s="30">
        <f>VLOOKUP($A31,[1]Sheet!$B$1:$Q$250,14,FALSE)</f>
        <v>301.07</v>
      </c>
      <c r="N31" s="30">
        <f>J31+K31+L31-M31</f>
        <v>3178.1699999999996</v>
      </c>
    </row>
    <row r="32" spans="1:14" s="17" customFormat="1" ht="15">
      <c r="A32" s="12" t="s">
        <v>71</v>
      </c>
      <c r="B32" s="13"/>
      <c r="C32" s="13"/>
      <c r="D32" s="13"/>
      <c r="E32" s="14"/>
      <c r="F32" s="18"/>
      <c r="G32" s="16" t="s">
        <v>49</v>
      </c>
      <c r="H32" s="11" t="s">
        <v>67</v>
      </c>
      <c r="I32" s="33" t="s">
        <v>65</v>
      </c>
      <c r="J32" s="30">
        <f>VLOOKUP($A32,[1]Sheet!$B$1:$Q$250,8,FALSE)</f>
        <v>0</v>
      </c>
      <c r="K32" s="30">
        <f>VLOOKUP($A32,[2]Sheet!$B$1:$Q$246,11,FALSE)</f>
        <v>1841.18</v>
      </c>
      <c r="L32" s="30">
        <f>VLOOKUP($A32,[1]Sheet!$B$1:$Q$250,13,FALSE)</f>
        <v>3682.35</v>
      </c>
      <c r="M32" s="30">
        <f>VLOOKUP($A32,[1]Sheet!$B$1:$Q$250,14,FALSE)</f>
        <v>447.68</v>
      </c>
      <c r="N32" s="30">
        <f>J32+K32+L32-M32</f>
        <v>5075.8499999999995</v>
      </c>
    </row>
    <row r="33" spans="1:14" s="17" customFormat="1" ht="15">
      <c r="A33" s="12" t="s">
        <v>28</v>
      </c>
      <c r="B33" s="13"/>
      <c r="C33" s="13"/>
      <c r="D33" s="13"/>
      <c r="E33" s="14"/>
      <c r="F33" s="18"/>
      <c r="G33" s="16" t="s">
        <v>15</v>
      </c>
      <c r="H33" s="11" t="s">
        <v>67</v>
      </c>
      <c r="I33" s="33" t="s">
        <v>66</v>
      </c>
      <c r="J33" s="30">
        <f>VLOOKUP($A33,[1]Sheet!$B$1:$Q$250,8,FALSE)</f>
        <v>0</v>
      </c>
      <c r="K33" s="30">
        <f>VLOOKUP($A33,[2]Sheet!$B$1:$Q$246,11,FALSE)</f>
        <v>1946.83</v>
      </c>
      <c r="L33" s="30">
        <f>VLOOKUP($A33,[1]Sheet!$B$1:$Q$250,13,FALSE)</f>
        <v>3893.66</v>
      </c>
      <c r="M33" s="30">
        <f>VLOOKUP($A33,[1]Sheet!$B$1:$Q$250,14,FALSE)</f>
        <v>500.57</v>
      </c>
      <c r="N33" s="30">
        <f>J33+K33+L33-M33</f>
        <v>5339.92</v>
      </c>
    </row>
    <row r="34" spans="1:14" s="1" customFormat="1">
      <c r="A34" s="3"/>
      <c r="B34" s="2"/>
      <c r="C34" s="2"/>
      <c r="D34" s="2"/>
      <c r="E34" s="2"/>
      <c r="F34" s="3"/>
      <c r="G34" s="4"/>
      <c r="H34" s="2"/>
      <c r="I34" s="2"/>
      <c r="J34" s="2"/>
      <c r="K34" s="2"/>
      <c r="L34" s="2"/>
      <c r="M34" s="2"/>
      <c r="N34" s="2"/>
    </row>
    <row r="35" spans="1:14" s="1" customFormat="1" ht="15">
      <c r="A35" s="19" t="s">
        <v>21</v>
      </c>
      <c r="B35" s="2"/>
      <c r="C35" s="2"/>
      <c r="D35" s="2" t="s">
        <v>22</v>
      </c>
      <c r="F35" s="3"/>
      <c r="G35" s="4"/>
      <c r="H35" s="2"/>
      <c r="I35" s="2"/>
      <c r="J35" s="2"/>
      <c r="K35" s="2"/>
      <c r="L35" s="2"/>
      <c r="M35" s="2"/>
      <c r="N35" s="2"/>
    </row>
    <row r="37" spans="1:14" s="1" customFormat="1" ht="15">
      <c r="A37" s="19" t="s">
        <v>80</v>
      </c>
      <c r="B37" s="2"/>
      <c r="C37" s="2"/>
      <c r="D37" s="2"/>
      <c r="E37" s="2"/>
      <c r="F37" s="3"/>
      <c r="G37" s="4"/>
      <c r="H37" s="2"/>
      <c r="I37" s="2"/>
      <c r="J37" s="2"/>
      <c r="K37" s="2"/>
      <c r="L37" s="2"/>
      <c r="M37" s="2"/>
      <c r="N37" s="2"/>
    </row>
    <row r="38" spans="1:14" s="1" customFormat="1" ht="15">
      <c r="A38" s="20" t="s">
        <v>81</v>
      </c>
      <c r="B38" s="2"/>
      <c r="C38" s="2"/>
      <c r="D38" s="2"/>
      <c r="E38" s="2"/>
      <c r="F38" s="2"/>
      <c r="G38" s="4"/>
      <c r="H38" s="2"/>
      <c r="I38" s="21" t="s">
        <v>23</v>
      </c>
      <c r="J38" s="37">
        <f ca="1">TODAY()</f>
        <v>45268</v>
      </c>
      <c r="K38" s="37"/>
      <c r="L38" s="2"/>
      <c r="M38" s="2"/>
      <c r="N38" s="2"/>
    </row>
    <row r="42" spans="1:14" s="1" customFormat="1" ht="15">
      <c r="A42" s="5" t="s">
        <v>24</v>
      </c>
      <c r="B42" s="2"/>
      <c r="C42" s="2"/>
      <c r="D42" s="2"/>
      <c r="E42" s="2"/>
      <c r="F42" s="3"/>
      <c r="G42" s="4"/>
      <c r="H42" s="2"/>
      <c r="I42" s="2"/>
      <c r="J42" s="2"/>
      <c r="K42" s="2"/>
      <c r="L42" s="2"/>
      <c r="M42" s="2"/>
      <c r="N42" s="2"/>
    </row>
  </sheetData>
  <autoFilter ref="A11:N33">
    <filterColumn colId="0" showButton="0"/>
    <filterColumn colId="1" showButton="0"/>
    <filterColumn colId="2" showButton="0"/>
    <filterColumn colId="3" showButton="0"/>
  </autoFilter>
  <mergeCells count="3">
    <mergeCell ref="A3:N3"/>
    <mergeCell ref="A11:E11"/>
    <mergeCell ref="J38:K38"/>
  </mergeCells>
  <hyperlinks>
    <hyperlink ref="I12" r:id="rId1"/>
    <hyperlink ref="I13" r:id="rId2"/>
    <hyperlink ref="I20" r:id="rId3"/>
    <hyperlink ref="I18" r:id="rId4"/>
    <hyperlink ref="I21" r:id="rId5"/>
    <hyperlink ref="I24" r:id="rId6"/>
    <hyperlink ref="I27" r:id="rId7"/>
    <hyperlink ref="I28" r:id="rId8"/>
    <hyperlink ref="I29" r:id="rId9"/>
    <hyperlink ref="I31" r:id="rId10"/>
    <hyperlink ref="I32" r:id="rId11"/>
    <hyperlink ref="I33" r:id="rId12"/>
    <hyperlink ref="I15" r:id="rId13"/>
    <hyperlink ref="I19" r:id="rId14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2023-09-11T16:38:41Z</cp:lastPrinted>
  <dcterms:created xsi:type="dcterms:W3CDTF">2022-02-02T21:39:11Z</dcterms:created>
  <dcterms:modified xsi:type="dcterms:W3CDTF">2023-12-08T23:40:06Z</dcterms:modified>
</cp:coreProperties>
</file>