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NSL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HEMNSL!$A$11:$N$33</definedName>
    <definedName name="_xlnm.Print_Area" localSheetId="0">HEMNSL!$A$1:$N$42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M30" i="1" s="1"/>
  <c r="M28" i="1"/>
  <c r="N28" i="1"/>
  <c r="L28" i="1"/>
  <c r="M33" i="1"/>
  <c r="M32" i="1"/>
  <c r="M31" i="1"/>
  <c r="M29" i="1"/>
  <c r="M27" i="1"/>
  <c r="M26" i="1"/>
  <c r="M25" i="1"/>
  <c r="M24" i="1"/>
  <c r="M23" i="1"/>
  <c r="M22" i="1"/>
  <c r="N22" i="1" s="1"/>
  <c r="M21" i="1"/>
  <c r="N21" i="1" s="1"/>
  <c r="M20" i="1"/>
  <c r="M19" i="1"/>
  <c r="M18" i="1"/>
  <c r="M17" i="1"/>
  <c r="M16" i="1"/>
  <c r="M13" i="1"/>
  <c r="M14" i="1"/>
  <c r="M12" i="1"/>
  <c r="K33" i="1"/>
  <c r="K32" i="1"/>
  <c r="K31" i="1"/>
  <c r="K29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L33" i="1"/>
  <c r="J33" i="1"/>
  <c r="N33" i="1" s="1"/>
  <c r="L32" i="1"/>
  <c r="N32" i="1" s="1"/>
  <c r="J32" i="1"/>
  <c r="L31" i="1"/>
  <c r="J31" i="1"/>
  <c r="N31" i="1" s="1"/>
  <c r="L29" i="1"/>
  <c r="J29" i="1"/>
  <c r="L27" i="1"/>
  <c r="J27" i="1"/>
  <c r="L26" i="1"/>
  <c r="J26" i="1"/>
  <c r="L25" i="1"/>
  <c r="J25" i="1"/>
  <c r="L24" i="1"/>
  <c r="N24" i="1" s="1"/>
  <c r="J24" i="1"/>
  <c r="L23" i="1"/>
  <c r="J23" i="1"/>
  <c r="N23" i="1" s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N16" i="1" s="1"/>
  <c r="J16" i="1"/>
  <c r="L14" i="1"/>
  <c r="J14" i="1"/>
  <c r="L13" i="1"/>
  <c r="J13" i="1"/>
  <c r="L12" i="1"/>
  <c r="J12" i="1"/>
  <c r="N29" i="1" l="1"/>
  <c r="N26" i="1"/>
  <c r="N17" i="1"/>
  <c r="N19" i="1"/>
  <c r="N20" i="1"/>
  <c r="N18" i="1"/>
  <c r="N25" i="1"/>
  <c r="N27" i="1"/>
  <c r="N14" i="1"/>
  <c r="N13" i="1"/>
  <c r="N12" i="1"/>
  <c r="J38" i="1"/>
</calcChain>
</file>

<file path=xl/sharedStrings.xml><?xml version="1.0" encoding="utf-8"?>
<sst xmlns="http://schemas.openxmlformats.org/spreadsheetml/2006/main" count="109" uniqueCount="86">
  <si>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</si>
  <si>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</si>
  <si>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</si>
  <si>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</si>
  <si>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</si>
  <si>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</si>
  <si>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</si>
  <si>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</si>
  <si>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</si>
  <si>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</si>
  <si>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</si>
  <si>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</si>
  <si>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</si>
  <si>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</si>
  <si>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</si>
  <si>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</si>
  <si>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</si>
  <si>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</si>
  <si>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</si>
  <si>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</si>
  <si>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</si>
  <si>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</si>
  <si>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</si>
  <si>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</si>
  <si>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</si>
  <si>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</si>
  <si>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</si>
  <si>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</si>
  <si>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</si>
  <si>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</si>
  <si>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</si>
  <si>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</si>
  <si>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</si>
  <si>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</si>
  <si>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</si>
  <si>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</si>
  <si>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</si>
  <si>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</si>
  <si>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</si>
  <si>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</si>
  <si>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</si>
  <si>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</si>
  <si>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</si>
  <si>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</si>
  <si>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</si>
  <si>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</si>
  <si>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</si>
  <si>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</si>
  <si>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</si>
  <si>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</si>
  <si>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</si>
  <si>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</si>
  <si>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</si>
  <si>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</si>
  <si>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</si>
  <si>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</si>
  <si>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</si>
  <si>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</si>
  <si>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</si>
  <si>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</si>
  <si>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</si>
  <si>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</si>
  <si>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</si>
  <si>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</si>
  <si>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</si>
  <si>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</si>
  <si>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</si>
  <si>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</si>
  <si>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PSICOLOGA / OUVIDORIA</t>
  </si>
  <si>
    <t>VIVIANE FERRO DA SILVA</t>
  </si>
  <si>
    <t>CARLA CRISTINA SANTOS DA SILVA</t>
  </si>
  <si>
    <t>HANDERSON MORENO FORTES MAMEDE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</si>
  <si>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</si>
  <si>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</si>
  <si>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</si>
  <si>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</si>
  <si>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</si>
  <si>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</si>
  <si>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</si>
  <si>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>ANA CLARA LIMA GUIMARAES</t>
  </si>
  <si>
    <t xml:space="preserve">NOTAS: </t>
  </si>
  <si>
    <t>(1) Contratação Pessoa Jurídica</t>
  </si>
  <si>
    <t>(1)</t>
  </si>
  <si>
    <t>DIRETORIA TÉCNICA</t>
  </si>
  <si>
    <t>MATEUS AUAD SANTOS</t>
  </si>
  <si>
    <t>SONIA LIMA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</si>
</sst>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5%20-%20Rela&#231;&#227;o%20mensal%20dos%20empregados%20com%20as%20respectivas%20remunera&#231;&#245;es/2023/2023.12%20-%20HEMNSL%20-%20RELA&#199;&#195;O%20MENSAL%20DOS%20EMPREGADOS%20COM%20OS%20RESPECTIVOS%20SAL&#193;R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1&#176;%20DECIMO%20TERCEIRO/Segunda%20Parcela/MNSL/REMUNERA&#199;&#195;O%20MENSAL%20DECIMO%20MNSL%20-%2012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3/2023.12%20-%20HEMNSL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ALEX PEREIRA DE NOVAIS</v>
          </cell>
          <cell r="B12" t="str">
            <v>ASSISTENTE ADMINISTRATIVO</v>
          </cell>
          <cell r="C12">
            <v>1868.63</v>
          </cell>
          <cell r="D12">
            <v>0</v>
          </cell>
          <cell r="E12">
            <v>0</v>
          </cell>
          <cell r="F12">
            <v>2681.97</v>
          </cell>
          <cell r="G12">
            <v>224.89</v>
          </cell>
          <cell r="H12">
            <v>2457.08</v>
          </cell>
        </row>
        <row r="13">
          <cell r="A13" t="str">
            <v>ALICE DE ANDRADE SILVA BRITO</v>
          </cell>
          <cell r="B13" t="str">
            <v>COORDENADOR (A) OPERACIONAL</v>
          </cell>
          <cell r="C13">
            <v>2390.6</v>
          </cell>
          <cell r="D13">
            <v>2595.77</v>
          </cell>
          <cell r="E13">
            <v>0</v>
          </cell>
          <cell r="F13">
            <v>4672.3900000000003</v>
          </cell>
          <cell r="G13">
            <v>2853.34</v>
          </cell>
          <cell r="H13">
            <v>1819.05</v>
          </cell>
        </row>
        <row r="14">
          <cell r="A14" t="str">
            <v>ALINE LOPES DO NASCIMENTO</v>
          </cell>
          <cell r="B14" t="str">
            <v>SUPERVISOR (A) DE CUSTOS</v>
          </cell>
          <cell r="C14">
            <v>5833.09</v>
          </cell>
          <cell r="D14">
            <v>0</v>
          </cell>
          <cell r="E14">
            <v>0</v>
          </cell>
          <cell r="F14">
            <v>6299.73</v>
          </cell>
          <cell r="G14">
            <v>1308.53</v>
          </cell>
          <cell r="H14">
            <v>4991.2</v>
          </cell>
        </row>
        <row r="15">
          <cell r="A15" t="str">
            <v>ALVACIR CANDIDO DOS REIS</v>
          </cell>
          <cell r="B15" t="str">
            <v>MEDICO CLINICO</v>
          </cell>
          <cell r="C15">
            <v>6843.18</v>
          </cell>
          <cell r="D15">
            <v>0</v>
          </cell>
          <cell r="E15">
            <v>0</v>
          </cell>
          <cell r="F15">
            <v>7654.64</v>
          </cell>
          <cell r="G15">
            <v>1855.85</v>
          </cell>
          <cell r="H15">
            <v>5798.79</v>
          </cell>
        </row>
        <row r="16">
          <cell r="A16" t="str">
            <v>AMELIA LEONOR DE FATIMA</v>
          </cell>
          <cell r="B16" t="str">
            <v>TECNICO (A) DE ENFERMAGEM</v>
          </cell>
          <cell r="C16">
            <v>1868.63</v>
          </cell>
          <cell r="D16">
            <v>0</v>
          </cell>
          <cell r="E16">
            <v>0</v>
          </cell>
          <cell r="F16">
            <v>2042.91</v>
          </cell>
          <cell r="G16">
            <v>176.94</v>
          </cell>
          <cell r="H16">
            <v>1865.97</v>
          </cell>
        </row>
        <row r="17">
          <cell r="A17" t="str">
            <v>ANGELA RODRIGUES FERREIRA</v>
          </cell>
          <cell r="B17" t="str">
            <v>ENFERMEIRO (A)</v>
          </cell>
          <cell r="C17">
            <v>3085</v>
          </cell>
          <cell r="D17">
            <v>0</v>
          </cell>
          <cell r="E17">
            <v>0</v>
          </cell>
          <cell r="F17">
            <v>3966</v>
          </cell>
          <cell r="G17">
            <v>526.44000000000005</v>
          </cell>
          <cell r="H17">
            <v>3439.56</v>
          </cell>
        </row>
        <row r="18">
          <cell r="A18" t="str">
            <v>ANNA KARLLA FERNANDES SABINO</v>
          </cell>
          <cell r="B18" t="str">
            <v>BIOMEDICO (A)</v>
          </cell>
          <cell r="C18">
            <v>2919.78</v>
          </cell>
          <cell r="D18">
            <v>6050.43</v>
          </cell>
          <cell r="E18">
            <v>0</v>
          </cell>
          <cell r="F18">
            <v>6342.4</v>
          </cell>
          <cell r="G18">
            <v>6091.31</v>
          </cell>
          <cell r="H18">
            <v>251.09</v>
          </cell>
        </row>
        <row r="19">
          <cell r="A19" t="str">
            <v>ANTONIA LEILIANA BRITO DO NASCIMENTO</v>
          </cell>
          <cell r="B19" t="str">
            <v>TECNICO (A) DE ENFERMAGEM</v>
          </cell>
          <cell r="C19">
            <v>1868.63</v>
          </cell>
          <cell r="D19">
            <v>0</v>
          </cell>
          <cell r="E19">
            <v>0</v>
          </cell>
          <cell r="F19">
            <v>2670.43</v>
          </cell>
          <cell r="G19">
            <v>223.5</v>
          </cell>
          <cell r="H19">
            <v>2446.9299999999998</v>
          </cell>
        </row>
        <row r="20">
          <cell r="A20" t="str">
            <v>CAMILA DOMINGOS DA SILVA</v>
          </cell>
          <cell r="B20" t="str">
            <v>TECNICO (A) DE ENFERMAGEM</v>
          </cell>
          <cell r="C20">
            <v>1868.63</v>
          </cell>
          <cell r="D20">
            <v>0</v>
          </cell>
          <cell r="E20">
            <v>0</v>
          </cell>
          <cell r="F20">
            <v>2570.21</v>
          </cell>
          <cell r="G20">
            <v>211.51</v>
          </cell>
          <cell r="H20">
            <v>2358.6999999999998</v>
          </cell>
        </row>
        <row r="21">
          <cell r="A21" t="str">
            <v>CARMEN SILVA DOS SANTOS</v>
          </cell>
          <cell r="B21" t="str">
            <v>TECNICO (A) DE LABORATORIO</v>
          </cell>
          <cell r="C21">
            <v>1762.86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CINTYA ALVES FERREIRA</v>
          </cell>
          <cell r="B22" t="str">
            <v>FARMACEUTICO (A)</v>
          </cell>
          <cell r="C22">
            <v>3175.46</v>
          </cell>
          <cell r="D22">
            <v>0</v>
          </cell>
          <cell r="E22">
            <v>0</v>
          </cell>
          <cell r="F22">
            <v>3757</v>
          </cell>
          <cell r="G22">
            <v>465.51</v>
          </cell>
          <cell r="H22">
            <v>3291.49</v>
          </cell>
        </row>
        <row r="23">
          <cell r="A23" t="str">
            <v>CLARIANE PIRES CAIXETA</v>
          </cell>
          <cell r="B23" t="str">
            <v>AUXILIAR DE FARMACIA</v>
          </cell>
          <cell r="C23">
            <v>1698.74</v>
          </cell>
          <cell r="D23">
            <v>0</v>
          </cell>
          <cell r="E23">
            <v>0</v>
          </cell>
          <cell r="F23">
            <v>1744.96</v>
          </cell>
          <cell r="G23">
            <v>146.86000000000001</v>
          </cell>
          <cell r="H23">
            <v>1598.1</v>
          </cell>
        </row>
        <row r="24">
          <cell r="A24" t="str">
            <v>DANIELLE CRUZ SILVA</v>
          </cell>
          <cell r="B24" t="str">
            <v>MEDICO (A) OBSTETRA</v>
          </cell>
          <cell r="C24">
            <v>13686.36</v>
          </cell>
          <cell r="D24">
            <v>0</v>
          </cell>
          <cell r="E24">
            <v>0</v>
          </cell>
          <cell r="F24">
            <v>16171.02</v>
          </cell>
          <cell r="G24">
            <v>4145.72</v>
          </cell>
          <cell r="H24">
            <v>12025.3</v>
          </cell>
        </row>
        <row r="25">
          <cell r="A25" t="str">
            <v>DIEGO FRAGA REZENDE</v>
          </cell>
          <cell r="B25" t="str">
            <v>MEDICO (A) OBSTETRA</v>
          </cell>
          <cell r="C25">
            <v>6843.18</v>
          </cell>
          <cell r="D25">
            <v>0</v>
          </cell>
          <cell r="E25">
            <v>0</v>
          </cell>
          <cell r="F25">
            <v>9087.2099999999991</v>
          </cell>
          <cell r="G25">
            <v>2197.67</v>
          </cell>
          <cell r="H25">
            <v>6889.54</v>
          </cell>
        </row>
        <row r="26">
          <cell r="A26" t="str">
            <v>EDIANA DA COSTA BRITO</v>
          </cell>
          <cell r="B26" t="str">
            <v>ANALISTA DE CONTRATOS PLENO</v>
          </cell>
          <cell r="C26">
            <v>3739.17</v>
          </cell>
          <cell r="D26">
            <v>0</v>
          </cell>
          <cell r="E26">
            <v>0</v>
          </cell>
          <cell r="F26">
            <v>4113.09</v>
          </cell>
          <cell r="G26">
            <v>531.16</v>
          </cell>
          <cell r="H26">
            <v>3581.93</v>
          </cell>
        </row>
        <row r="27">
          <cell r="A27" t="str">
            <v>ELIANE GONCALVES DE CARVALHO MIRANDA</v>
          </cell>
          <cell r="B27" t="str">
            <v>TECNICO (A) DE ENFERMAGEM</v>
          </cell>
          <cell r="C27">
            <v>1868.63</v>
          </cell>
          <cell r="D27">
            <v>0</v>
          </cell>
          <cell r="E27">
            <v>0</v>
          </cell>
          <cell r="F27">
            <v>2451.4899999999998</v>
          </cell>
          <cell r="G27">
            <v>200.83</v>
          </cell>
          <cell r="H27">
            <v>2250.66</v>
          </cell>
        </row>
        <row r="28">
          <cell r="A28" t="str">
            <v>ELLEN QUEIROZ GOMES</v>
          </cell>
          <cell r="B28" t="str">
            <v>MEDICO (A) OBSTETRA</v>
          </cell>
          <cell r="C28">
            <v>6843.18</v>
          </cell>
          <cell r="D28">
            <v>0</v>
          </cell>
          <cell r="E28">
            <v>0</v>
          </cell>
          <cell r="F28">
            <v>8514.17</v>
          </cell>
          <cell r="G28">
            <v>2092.2199999999998</v>
          </cell>
          <cell r="H28">
            <v>6421.95</v>
          </cell>
        </row>
        <row r="29">
          <cell r="A29" t="str">
            <v>FERNANDA DIAS ANDRADE</v>
          </cell>
          <cell r="B29" t="str">
            <v>ASSISTENTE ADMINISTRATIVO</v>
          </cell>
          <cell r="C29">
            <v>1868.63</v>
          </cell>
          <cell r="D29">
            <v>0</v>
          </cell>
          <cell r="E29">
            <v>0</v>
          </cell>
          <cell r="F29">
            <v>2658.73</v>
          </cell>
          <cell r="G29">
            <v>222.1</v>
          </cell>
          <cell r="H29">
            <v>2436.63</v>
          </cell>
        </row>
        <row r="30">
          <cell r="A30" t="str">
            <v>GABRIEL ANTONIO DE OLIVEIRA</v>
          </cell>
          <cell r="B30" t="str">
            <v>BIOMEDICO (A)</v>
          </cell>
          <cell r="C30">
            <v>2919.78</v>
          </cell>
          <cell r="D30">
            <v>0</v>
          </cell>
          <cell r="E30">
            <v>0</v>
          </cell>
          <cell r="F30">
            <v>4893.2299999999996</v>
          </cell>
          <cell r="G30">
            <v>802.58</v>
          </cell>
          <cell r="H30">
            <v>4090.65</v>
          </cell>
        </row>
        <row r="31">
          <cell r="A31" t="str">
            <v>GISLENE BORGES SILVA DE MASCENA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GUSTAVO LUIZ QUEIROZ LIMA</v>
          </cell>
          <cell r="B32" t="str">
            <v>MEDICO (A) OBSTETRA</v>
          </cell>
          <cell r="C32">
            <v>6843.18</v>
          </cell>
          <cell r="D32">
            <v>0</v>
          </cell>
          <cell r="E32">
            <v>0</v>
          </cell>
          <cell r="F32">
            <v>8881.91</v>
          </cell>
          <cell r="G32">
            <v>2373.37</v>
          </cell>
          <cell r="H32">
            <v>6508.54</v>
          </cell>
        </row>
        <row r="33">
          <cell r="A33" t="str">
            <v>HELENA PEREIRA FLORES</v>
          </cell>
          <cell r="B33" t="str">
            <v>LIDER DE HIGIENIZACAO</v>
          </cell>
          <cell r="C33">
            <v>1868.63</v>
          </cell>
          <cell r="D33">
            <v>0</v>
          </cell>
          <cell r="E33">
            <v>0</v>
          </cell>
          <cell r="F33">
            <v>2319.4899999999998</v>
          </cell>
          <cell r="G33">
            <v>188.95</v>
          </cell>
          <cell r="H33">
            <v>2130.54</v>
          </cell>
        </row>
        <row r="34">
          <cell r="A34" t="str">
            <v>HELOISA GONCALVES DE CARVALHO JACINTO</v>
          </cell>
          <cell r="B34" t="str">
            <v>ENFERMEIRO (A)</v>
          </cell>
          <cell r="C34">
            <v>3085</v>
          </cell>
          <cell r="D34">
            <v>0</v>
          </cell>
          <cell r="E34">
            <v>0</v>
          </cell>
          <cell r="F34">
            <v>3966</v>
          </cell>
          <cell r="G34">
            <v>526.44000000000005</v>
          </cell>
          <cell r="H34">
            <v>3439.56</v>
          </cell>
        </row>
        <row r="35">
          <cell r="A35" t="str">
            <v>ILANA BATISTA RESENDE</v>
          </cell>
          <cell r="B35" t="str">
            <v>MEDICO (A) GINECOLOGISTA</v>
          </cell>
          <cell r="C35">
            <v>10264.77</v>
          </cell>
          <cell r="D35">
            <v>0</v>
          </cell>
          <cell r="E35">
            <v>0</v>
          </cell>
          <cell r="F35">
            <v>10836.71</v>
          </cell>
          <cell r="G35">
            <v>2678.78</v>
          </cell>
          <cell r="H35">
            <v>8157.93</v>
          </cell>
        </row>
        <row r="36">
          <cell r="A36" t="str">
            <v>ISANA CAROLINA FRANCA JUNQUEIRA</v>
          </cell>
          <cell r="B36" t="str">
            <v>MEDICO (A) OBSTETRA</v>
          </cell>
          <cell r="C36">
            <v>6843.18</v>
          </cell>
          <cell r="D36">
            <v>0</v>
          </cell>
          <cell r="E36">
            <v>0</v>
          </cell>
          <cell r="F36">
            <v>7941.15</v>
          </cell>
          <cell r="G36">
            <v>1830.37</v>
          </cell>
          <cell r="H36">
            <v>6110.78</v>
          </cell>
        </row>
        <row r="37">
          <cell r="A37" t="str">
            <v>JACKELINE CARNEIRO DA ROCHA</v>
          </cell>
          <cell r="B37" t="str">
            <v>FISIOTERAPEUTA</v>
          </cell>
          <cell r="C37">
            <v>2736.27</v>
          </cell>
          <cell r="D37">
            <v>0</v>
          </cell>
          <cell r="E37">
            <v>0</v>
          </cell>
          <cell r="F37">
            <v>3794.86</v>
          </cell>
          <cell r="G37">
            <v>478.05</v>
          </cell>
          <cell r="H37">
            <v>3316.81</v>
          </cell>
        </row>
        <row r="38">
          <cell r="A38" t="str">
            <v>JANNAINA BISPO DE JESUS</v>
          </cell>
          <cell r="B38" t="str">
            <v>TECNICO (A) DE ENFERMAGEM</v>
          </cell>
          <cell r="C38">
            <v>1868.63</v>
          </cell>
          <cell r="D38">
            <v>0</v>
          </cell>
          <cell r="E38">
            <v>0</v>
          </cell>
          <cell r="F38">
            <v>2481.96</v>
          </cell>
          <cell r="G38">
            <v>496.17</v>
          </cell>
          <cell r="H38">
            <v>1985.79</v>
          </cell>
        </row>
        <row r="39">
          <cell r="A39" t="str">
            <v>JHENIFER CAMILA DOS SANTOS FERREIRA FELIX</v>
          </cell>
          <cell r="B39" t="str">
            <v>FARMACEUTICO (A)</v>
          </cell>
          <cell r="C39">
            <v>3175.46</v>
          </cell>
          <cell r="D39">
            <v>0</v>
          </cell>
          <cell r="E39">
            <v>0</v>
          </cell>
          <cell r="F39">
            <v>4343.9399999999996</v>
          </cell>
          <cell r="G39">
            <v>640.91</v>
          </cell>
          <cell r="H39">
            <v>3703.03</v>
          </cell>
        </row>
        <row r="40">
          <cell r="A40" t="str">
            <v>JOAO PAULO ARAUJO DA SILVA</v>
          </cell>
          <cell r="B40" t="str">
            <v>ELETRICISTA</v>
          </cell>
          <cell r="C40">
            <v>2213.9699999999998</v>
          </cell>
          <cell r="D40">
            <v>0</v>
          </cell>
          <cell r="E40">
            <v>0</v>
          </cell>
          <cell r="F40">
            <v>3055.28</v>
          </cell>
          <cell r="G40">
            <v>311.76</v>
          </cell>
          <cell r="H40">
            <v>2743.52</v>
          </cell>
        </row>
        <row r="41">
          <cell r="A41" t="str">
            <v>JULIANA ALVES MEDEIROS RESENDE</v>
          </cell>
          <cell r="B41" t="str">
            <v>ENFERMEIRO (A)</v>
          </cell>
          <cell r="C41">
            <v>3085</v>
          </cell>
          <cell r="D41">
            <v>0</v>
          </cell>
          <cell r="E41">
            <v>0</v>
          </cell>
          <cell r="F41">
            <v>3383.69</v>
          </cell>
          <cell r="G41">
            <v>421.85</v>
          </cell>
          <cell r="H41">
            <v>2961.84</v>
          </cell>
        </row>
        <row r="42">
          <cell r="A42" t="str">
            <v>LAIANE MARCELA DOS SANTOS</v>
          </cell>
          <cell r="B42" t="str">
            <v>ENFERMEIRO (A)</v>
          </cell>
          <cell r="C42">
            <v>3085</v>
          </cell>
          <cell r="D42">
            <v>0</v>
          </cell>
          <cell r="E42">
            <v>0</v>
          </cell>
          <cell r="F42">
            <v>3253.58</v>
          </cell>
          <cell r="G42">
            <v>390.32</v>
          </cell>
          <cell r="H42">
            <v>2863.26</v>
          </cell>
        </row>
        <row r="43">
          <cell r="A43" t="str">
            <v>LELIA KAROLLINE MARINHO DA MOTA MELO</v>
          </cell>
          <cell r="B43" t="str">
            <v>ENFERMEIRO (A)</v>
          </cell>
          <cell r="C43">
            <v>3085</v>
          </cell>
          <cell r="D43">
            <v>5571.39</v>
          </cell>
          <cell r="E43">
            <v>0</v>
          </cell>
          <cell r="F43">
            <v>5968</v>
          </cell>
          <cell r="G43">
            <v>5626.92</v>
          </cell>
          <cell r="H43">
            <v>341.08</v>
          </cell>
        </row>
        <row r="44">
          <cell r="A44" t="str">
            <v>LEONARDO BRUNO GOMES FRANCA</v>
          </cell>
          <cell r="B44" t="str">
            <v>MEDICO (A) OBSTETRA</v>
          </cell>
          <cell r="C44">
            <v>10264.77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LEYLA CAROLINA CAETANO DA SILVA</v>
          </cell>
          <cell r="B45" t="str">
            <v>ENFERMEIRO (A)</v>
          </cell>
          <cell r="C45">
            <v>3085</v>
          </cell>
          <cell r="D45">
            <v>0</v>
          </cell>
          <cell r="E45">
            <v>0</v>
          </cell>
          <cell r="F45">
            <v>3966</v>
          </cell>
          <cell r="G45">
            <v>520.03</v>
          </cell>
          <cell r="H45">
            <v>3445.97</v>
          </cell>
        </row>
        <row r="46">
          <cell r="A46" t="str">
            <v>LOURDES MARIA DE PAULA SANTOS</v>
          </cell>
          <cell r="B46" t="str">
            <v>COORDENADOR (A) DE SERVICO SOCIAL</v>
          </cell>
          <cell r="C46">
            <v>2884.69</v>
          </cell>
          <cell r="D46">
            <v>0</v>
          </cell>
          <cell r="E46">
            <v>0</v>
          </cell>
          <cell r="F46">
            <v>4701.1499999999996</v>
          </cell>
          <cell r="G46">
            <v>771.28</v>
          </cell>
          <cell r="H46">
            <v>3929.87</v>
          </cell>
        </row>
        <row r="47">
          <cell r="A47" t="str">
            <v>LUCIANO GONCALVES IZIDORIO</v>
          </cell>
          <cell r="B47" t="str">
            <v>BIOMEDICO (A)</v>
          </cell>
          <cell r="C47">
            <v>2919.78</v>
          </cell>
          <cell r="D47">
            <v>0</v>
          </cell>
          <cell r="E47">
            <v>0</v>
          </cell>
          <cell r="F47">
            <v>5057.6000000000004</v>
          </cell>
          <cell r="G47">
            <v>900.05</v>
          </cell>
          <cell r="H47">
            <v>4157.55</v>
          </cell>
        </row>
        <row r="48">
          <cell r="A48" t="str">
            <v>LUTIELLY IDELFONSO DA SILVA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2451.4899999999998</v>
          </cell>
          <cell r="G48">
            <v>220.83</v>
          </cell>
          <cell r="H48">
            <v>2230.66</v>
          </cell>
        </row>
        <row r="49">
          <cell r="A49" t="str">
            <v>LUZINETE MARIA DE SOUSA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2514.29</v>
          </cell>
          <cell r="G49">
            <v>206.48</v>
          </cell>
          <cell r="H49">
            <v>2307.81</v>
          </cell>
        </row>
        <row r="50">
          <cell r="A50" t="str">
            <v>MARCIA CRISTINA DA MOTA</v>
          </cell>
          <cell r="B50" t="str">
            <v>ENFERMEIRO (A)</v>
          </cell>
          <cell r="C50">
            <v>3085</v>
          </cell>
          <cell r="D50">
            <v>0</v>
          </cell>
          <cell r="E50">
            <v>0</v>
          </cell>
          <cell r="F50">
            <v>4377.99</v>
          </cell>
          <cell r="G50">
            <v>653.33000000000004</v>
          </cell>
          <cell r="H50">
            <v>3724.66</v>
          </cell>
        </row>
        <row r="51">
          <cell r="A51" t="str">
            <v>MARIA DOS REIS SILVA</v>
          </cell>
          <cell r="B51" t="str">
            <v>ASSISTENTE ADMINISTRATIVO</v>
          </cell>
          <cell r="C51">
            <v>1868.63</v>
          </cell>
          <cell r="D51">
            <v>6991.64</v>
          </cell>
          <cell r="E51">
            <v>3010.35</v>
          </cell>
          <cell r="F51">
            <v>15115.39</v>
          </cell>
          <cell r="G51">
            <v>15115.39</v>
          </cell>
          <cell r="H51">
            <v>0</v>
          </cell>
        </row>
        <row r="52">
          <cell r="A52" t="str">
            <v>MARIA JOSE ARAUJO</v>
          </cell>
          <cell r="B52" t="str">
            <v>ENFERMEIRO (A)</v>
          </cell>
          <cell r="C52">
            <v>3085</v>
          </cell>
          <cell r="D52">
            <v>0</v>
          </cell>
          <cell r="E52">
            <v>0</v>
          </cell>
          <cell r="F52">
            <v>3595.8</v>
          </cell>
          <cell r="G52">
            <v>424.32</v>
          </cell>
          <cell r="H52">
            <v>3171.48</v>
          </cell>
        </row>
        <row r="53">
          <cell r="A53" t="str">
            <v>MARIA LUIZA SARAIVA DOS SANTOS BASTOS</v>
          </cell>
          <cell r="B53" t="str">
            <v>AUXILIAR DE SERVICOS GERAIS</v>
          </cell>
          <cell r="C53">
            <v>1320.6</v>
          </cell>
          <cell r="D53">
            <v>0</v>
          </cell>
          <cell r="E53">
            <v>0</v>
          </cell>
          <cell r="F53">
            <v>1875.31</v>
          </cell>
          <cell r="G53">
            <v>148.97</v>
          </cell>
          <cell r="H53">
            <v>1726.34</v>
          </cell>
        </row>
        <row r="54">
          <cell r="A54" t="str">
            <v>MARIANA MATIAS DINIZ BRITO</v>
          </cell>
          <cell r="B54" t="str">
            <v>MEDICO (A) OBSTETRA</v>
          </cell>
          <cell r="C54">
            <v>6843.18</v>
          </cell>
          <cell r="D54">
            <v>0</v>
          </cell>
          <cell r="E54">
            <v>0</v>
          </cell>
          <cell r="F54">
            <v>7654.64</v>
          </cell>
          <cell r="G54">
            <v>1751.58</v>
          </cell>
          <cell r="H54">
            <v>5903.06</v>
          </cell>
        </row>
        <row r="55">
          <cell r="A55" t="str">
            <v>MARIENE PEIXOTO DAMASCENO</v>
          </cell>
          <cell r="B55" t="str">
            <v>TECNICO (A) DE ENFERMAGEM</v>
          </cell>
          <cell r="C55">
            <v>1868.63</v>
          </cell>
          <cell r="D55">
            <v>0</v>
          </cell>
          <cell r="E55">
            <v>0</v>
          </cell>
          <cell r="F55">
            <v>2827.49</v>
          </cell>
          <cell r="G55">
            <v>256.41000000000003</v>
          </cell>
          <cell r="H55">
            <v>2571.08</v>
          </cell>
        </row>
        <row r="56">
          <cell r="A56" t="str">
            <v>MAURA VENANCIO XAVIER ALMEIDA</v>
          </cell>
          <cell r="B56" t="str">
            <v>ENFERMEIRO (A)</v>
          </cell>
          <cell r="C56">
            <v>3085</v>
          </cell>
          <cell r="D56">
            <v>0</v>
          </cell>
          <cell r="E56">
            <v>0</v>
          </cell>
          <cell r="F56">
            <v>4062.51</v>
          </cell>
          <cell r="G56">
            <v>554.41999999999996</v>
          </cell>
          <cell r="H56">
            <v>3508.09</v>
          </cell>
        </row>
        <row r="57">
          <cell r="A57" t="str">
            <v>MILENA KARLA SILVA CRUZ</v>
          </cell>
          <cell r="B57" t="str">
            <v>MEDICO (A) OBSTETRA</v>
          </cell>
          <cell r="C57">
            <v>6843.18</v>
          </cell>
          <cell r="D57">
            <v>0</v>
          </cell>
          <cell r="E57">
            <v>0</v>
          </cell>
          <cell r="F57">
            <v>8405.66</v>
          </cell>
          <cell r="G57">
            <v>1958.11</v>
          </cell>
          <cell r="H57">
            <v>6447.55</v>
          </cell>
        </row>
        <row r="58">
          <cell r="A58" t="str">
            <v>NIELSEN CRISTIANE SANTOS RODRIGUES</v>
          </cell>
          <cell r="B58" t="str">
            <v>ENFERMEIRO (A)</v>
          </cell>
          <cell r="C58">
            <v>3085</v>
          </cell>
          <cell r="D58">
            <v>0</v>
          </cell>
          <cell r="E58">
            <v>0</v>
          </cell>
          <cell r="F58">
            <v>4068.9</v>
          </cell>
          <cell r="G58">
            <v>519.27</v>
          </cell>
          <cell r="H58">
            <v>3549.63</v>
          </cell>
        </row>
        <row r="59">
          <cell r="A59" t="str">
            <v>NILVA GONZAGA DE OLIVEIRA</v>
          </cell>
          <cell r="B59" t="str">
            <v>TECNICO (A) DE ENFERMAGEM</v>
          </cell>
          <cell r="C59">
            <v>1868.63</v>
          </cell>
          <cell r="D59">
            <v>0</v>
          </cell>
          <cell r="E59">
            <v>0</v>
          </cell>
          <cell r="F59">
            <v>2729.64</v>
          </cell>
          <cell r="G59">
            <v>230.61</v>
          </cell>
          <cell r="H59">
            <v>2499.0300000000002</v>
          </cell>
        </row>
        <row r="60">
          <cell r="A60" t="str">
            <v>NIUVA DUARTE MONTEIRO</v>
          </cell>
          <cell r="B60" t="str">
            <v>TECNICO (A) DE ENFERMAGEM</v>
          </cell>
          <cell r="C60">
            <v>1868.63</v>
          </cell>
          <cell r="D60">
            <v>0</v>
          </cell>
          <cell r="E60">
            <v>0</v>
          </cell>
          <cell r="F60">
            <v>2473.44</v>
          </cell>
          <cell r="G60">
            <v>299.77</v>
          </cell>
          <cell r="H60">
            <v>2173.67</v>
          </cell>
        </row>
        <row r="61">
          <cell r="A61" t="str">
            <v>RENATA RIBEIRO DO NASCIMENTO MASCARENHAS</v>
          </cell>
          <cell r="B61" t="str">
            <v>FARMACEUTICO (A)</v>
          </cell>
          <cell r="C61">
            <v>3175.46</v>
          </cell>
          <cell r="D61">
            <v>0</v>
          </cell>
          <cell r="E61">
            <v>0</v>
          </cell>
          <cell r="F61">
            <v>3757</v>
          </cell>
          <cell r="G61">
            <v>467.84</v>
          </cell>
          <cell r="H61">
            <v>3289.16</v>
          </cell>
        </row>
        <row r="62">
          <cell r="A62" t="str">
            <v>RICARDO DE OLIVEIRA RESENDE</v>
          </cell>
          <cell r="B62" t="str">
            <v>MEDICO (A) OBSTETRA</v>
          </cell>
          <cell r="C62">
            <v>10264.77</v>
          </cell>
          <cell r="D62">
            <v>0</v>
          </cell>
          <cell r="E62">
            <v>0</v>
          </cell>
          <cell r="F62">
            <v>12457.18</v>
          </cell>
          <cell r="G62">
            <v>3197.06</v>
          </cell>
          <cell r="H62">
            <v>9260.1200000000008</v>
          </cell>
        </row>
        <row r="63">
          <cell r="A63" t="str">
            <v>ROSIMEIRE REGINA TOME</v>
          </cell>
          <cell r="B63" t="str">
            <v>TECNICO (A) DE ENFERMAGEM</v>
          </cell>
          <cell r="C63">
            <v>1868.63</v>
          </cell>
          <cell r="D63">
            <v>0</v>
          </cell>
          <cell r="E63">
            <v>0</v>
          </cell>
          <cell r="F63">
            <v>2544.84</v>
          </cell>
          <cell r="G63">
            <v>209.23</v>
          </cell>
          <cell r="H63">
            <v>2335.61</v>
          </cell>
        </row>
        <row r="64">
          <cell r="A64" t="str">
            <v>ROZENILTON DE JESUS COSTA</v>
          </cell>
          <cell r="B64" t="str">
            <v>AUXILIAR DE FARMACIA</v>
          </cell>
          <cell r="C64">
            <v>1698.74</v>
          </cell>
          <cell r="D64">
            <v>0</v>
          </cell>
          <cell r="E64">
            <v>0</v>
          </cell>
          <cell r="F64">
            <v>2098.64</v>
          </cell>
          <cell r="G64">
            <v>169.07</v>
          </cell>
          <cell r="H64">
            <v>1929.57</v>
          </cell>
        </row>
        <row r="65">
          <cell r="A65" t="str">
            <v>SEBASTIAO NUNES DE SOUSA</v>
          </cell>
          <cell r="B65" t="str">
            <v>ELETRICISTA</v>
          </cell>
          <cell r="C65">
            <v>2213.9699999999998</v>
          </cell>
          <cell r="D65">
            <v>0</v>
          </cell>
          <cell r="E65">
            <v>0</v>
          </cell>
          <cell r="F65">
            <v>2546.0700000000002</v>
          </cell>
          <cell r="G65">
            <v>264.13</v>
          </cell>
          <cell r="H65">
            <v>2281.94</v>
          </cell>
        </row>
        <row r="66">
          <cell r="A66" t="str">
            <v>SILVIA PEREIRA MACEDO DE MELLO</v>
          </cell>
          <cell r="B66" t="str">
            <v>FATURISTA</v>
          </cell>
          <cell r="C66">
            <v>3381.75</v>
          </cell>
          <cell r="D66">
            <v>0</v>
          </cell>
          <cell r="E66">
            <v>0</v>
          </cell>
          <cell r="F66">
            <v>3652.29</v>
          </cell>
          <cell r="G66">
            <v>439.57</v>
          </cell>
          <cell r="H66">
            <v>3212.72</v>
          </cell>
        </row>
        <row r="67">
          <cell r="A67" t="str">
            <v>THAIS TEIXEIRA GRANADO</v>
          </cell>
          <cell r="B67" t="str">
            <v>MEDICO (A) OBSTETRA</v>
          </cell>
          <cell r="C67">
            <v>10264.77</v>
          </cell>
          <cell r="D67">
            <v>0</v>
          </cell>
          <cell r="E67">
            <v>0</v>
          </cell>
          <cell r="F67">
            <v>11349.95</v>
          </cell>
          <cell r="G67">
            <v>2767.79</v>
          </cell>
          <cell r="H67">
            <v>8582.16</v>
          </cell>
        </row>
        <row r="68">
          <cell r="A68" t="str">
            <v>THALYTA FREITAS CASTRO</v>
          </cell>
          <cell r="B68" t="str">
            <v>FARMACEUTICO (A)</v>
          </cell>
          <cell r="C68">
            <v>3175.46</v>
          </cell>
          <cell r="D68">
            <v>0</v>
          </cell>
          <cell r="E68">
            <v>0</v>
          </cell>
          <cell r="F68">
            <v>4256.1099999999997</v>
          </cell>
          <cell r="G68">
            <v>610.57000000000005</v>
          </cell>
          <cell r="H68">
            <v>3645.54</v>
          </cell>
        </row>
        <row r="69">
          <cell r="A69" t="str">
            <v>THATIANY CHRISTINA RODRIGUES IKEDA</v>
          </cell>
          <cell r="B69" t="str">
            <v>COORDENADOR (A) DE FISIOTERAPIA</v>
          </cell>
          <cell r="C69">
            <v>2736.27</v>
          </cell>
          <cell r="D69">
            <v>0</v>
          </cell>
          <cell r="E69">
            <v>0</v>
          </cell>
          <cell r="F69">
            <v>4017.62</v>
          </cell>
          <cell r="G69">
            <v>564.66999999999996</v>
          </cell>
          <cell r="H69">
            <v>3452.95</v>
          </cell>
        </row>
        <row r="70">
          <cell r="A70" t="str">
            <v>UZIEL ANSELMO ROCHA</v>
          </cell>
          <cell r="B70" t="str">
            <v>MOTORISTA</v>
          </cell>
          <cell r="C70">
            <v>1868.63</v>
          </cell>
          <cell r="D70">
            <v>0</v>
          </cell>
          <cell r="E70">
            <v>0</v>
          </cell>
          <cell r="F70">
            <v>2282.12</v>
          </cell>
          <cell r="G70">
            <v>185.59</v>
          </cell>
          <cell r="H70">
            <v>2096.5300000000002</v>
          </cell>
        </row>
        <row r="71">
          <cell r="A71" t="str">
            <v>VALDIR CRISPIM DE SOUSA</v>
          </cell>
          <cell r="B71" t="str">
            <v>MAQUEIRO (A)</v>
          </cell>
          <cell r="C71">
            <v>1320.6</v>
          </cell>
          <cell r="D71">
            <v>0</v>
          </cell>
          <cell r="E71">
            <v>0</v>
          </cell>
          <cell r="F71">
            <v>1650.63</v>
          </cell>
          <cell r="G71">
            <v>128.75</v>
          </cell>
          <cell r="H71">
            <v>1521.88</v>
          </cell>
        </row>
        <row r="72">
          <cell r="A72" t="str">
            <v>VALDIVINO CRISPIM DE SOUZA</v>
          </cell>
          <cell r="B72" t="str">
            <v>AUXILIAR DE SERVICOS GERAIS</v>
          </cell>
          <cell r="C72">
            <v>1320.6</v>
          </cell>
          <cell r="D72">
            <v>0</v>
          </cell>
          <cell r="E72">
            <v>0</v>
          </cell>
          <cell r="F72">
            <v>1650.63</v>
          </cell>
          <cell r="G72">
            <v>128.75</v>
          </cell>
          <cell r="H72">
            <v>1521.88</v>
          </cell>
        </row>
        <row r="73">
          <cell r="A73" t="str">
            <v>WERIDYANA BATISTA DE OLIVEIRA</v>
          </cell>
          <cell r="B73" t="str">
            <v>MEDICO (A) OBSTETRA</v>
          </cell>
          <cell r="C73">
            <v>6843.18</v>
          </cell>
          <cell r="D73">
            <v>0</v>
          </cell>
          <cell r="E73">
            <v>0</v>
          </cell>
          <cell r="F73">
            <v>7654.64</v>
          </cell>
          <cell r="G73">
            <v>0</v>
          </cell>
          <cell r="H73">
            <v>7654.64</v>
          </cell>
        </row>
        <row r="74">
          <cell r="A74" t="str">
            <v>ZELMA FERREIRA DA MOTA</v>
          </cell>
          <cell r="B74" t="str">
            <v>TECNICO (A) DE ENFERMAGEM</v>
          </cell>
          <cell r="C74">
            <v>1868.63</v>
          </cell>
          <cell r="D74">
            <v>0</v>
          </cell>
          <cell r="E74">
            <v>0</v>
          </cell>
          <cell r="F74">
            <v>2073.3000000000002</v>
          </cell>
          <cell r="G74">
            <v>178.71</v>
          </cell>
          <cell r="H74">
            <v>1894.59</v>
          </cell>
        </row>
        <row r="75">
          <cell r="A75" t="str">
            <v>JOSE DILBERTO SOUSA CORREIA</v>
          </cell>
          <cell r="B75" t="str">
            <v>OFICIAL DE MANUTENÇÃO</v>
          </cell>
          <cell r="C75">
            <v>2050</v>
          </cell>
          <cell r="D75">
            <v>0</v>
          </cell>
          <cell r="E75">
            <v>0</v>
          </cell>
          <cell r="F75">
            <v>2829</v>
          </cell>
          <cell r="G75">
            <v>276.7</v>
          </cell>
          <cell r="H75">
            <v>2552.3000000000002</v>
          </cell>
        </row>
        <row r="76">
          <cell r="A76" t="str">
            <v>ALESSANDRA MARIA ROCHA ALBUQUERQUE</v>
          </cell>
          <cell r="B76" t="str">
            <v>ENFERMEIRO (A)</v>
          </cell>
          <cell r="C76">
            <v>3085</v>
          </cell>
          <cell r="D76">
            <v>0</v>
          </cell>
          <cell r="E76">
            <v>0</v>
          </cell>
          <cell r="F76">
            <v>4069.17</v>
          </cell>
          <cell r="G76">
            <v>556.36</v>
          </cell>
          <cell r="H76">
            <v>3512.81</v>
          </cell>
        </row>
        <row r="77">
          <cell r="A77" t="str">
            <v>MARIA DAS CHAGAS CONCEICAO SILVA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1960.19</v>
          </cell>
          <cell r="G77">
            <v>165.16</v>
          </cell>
          <cell r="H77">
            <v>1795.03</v>
          </cell>
        </row>
        <row r="78">
          <cell r="A78" t="str">
            <v>WALLISON FRANCISCO DA SILVA</v>
          </cell>
          <cell r="B78" t="str">
            <v>ASSISTENTE DE FATURAMENTO</v>
          </cell>
          <cell r="C78">
            <v>2530.19</v>
          </cell>
          <cell r="D78">
            <v>0</v>
          </cell>
          <cell r="E78">
            <v>0</v>
          </cell>
          <cell r="F78">
            <v>2277.1799999999998</v>
          </cell>
          <cell r="G78">
            <v>204.67</v>
          </cell>
          <cell r="H78">
            <v>2072.5100000000002</v>
          </cell>
        </row>
        <row r="79">
          <cell r="A79" t="str">
            <v>CAMILA AIDAR SILVESTRE SALATIEL</v>
          </cell>
          <cell r="B79" t="str">
            <v>PSICOLOGO (A)</v>
          </cell>
          <cell r="C79">
            <v>4230.87</v>
          </cell>
          <cell r="D79">
            <v>0</v>
          </cell>
          <cell r="E79">
            <v>0</v>
          </cell>
          <cell r="F79">
            <v>4247.79</v>
          </cell>
          <cell r="G79">
            <v>658.42</v>
          </cell>
          <cell r="H79">
            <v>3589.37</v>
          </cell>
        </row>
        <row r="80">
          <cell r="A80" t="str">
            <v>DIVANIR RODRIGUES RAMOS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0</v>
          </cell>
          <cell r="F80">
            <v>2282.12</v>
          </cell>
          <cell r="G80">
            <v>185.59</v>
          </cell>
          <cell r="H80">
            <v>2096.5300000000002</v>
          </cell>
        </row>
        <row r="81">
          <cell r="A81" t="str">
            <v>ELIENE FERREIRA REIS MIRANDA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0</v>
          </cell>
          <cell r="F81">
            <v>2784.39</v>
          </cell>
          <cell r="G81">
            <v>248</v>
          </cell>
          <cell r="H81">
            <v>2536.39</v>
          </cell>
        </row>
        <row r="82">
          <cell r="A82" t="str">
            <v>RAYANA AZEVEDO BURGOS</v>
          </cell>
          <cell r="B82" t="str">
            <v>MEDICO (A) OBSTETRA</v>
          </cell>
          <cell r="C82">
            <v>11405.3</v>
          </cell>
          <cell r="D82">
            <v>0</v>
          </cell>
          <cell r="E82">
            <v>0</v>
          </cell>
          <cell r="F82">
            <v>12353.62</v>
          </cell>
          <cell r="G82">
            <v>0</v>
          </cell>
          <cell r="H82">
            <v>12353.62</v>
          </cell>
        </row>
        <row r="83">
          <cell r="A83" t="str">
            <v>NAYANA FERREIRA DE LIMA</v>
          </cell>
          <cell r="B83" t="str">
            <v>BIOMEDICO (A)</v>
          </cell>
          <cell r="C83">
            <v>2919.78</v>
          </cell>
          <cell r="D83">
            <v>0</v>
          </cell>
          <cell r="E83">
            <v>0</v>
          </cell>
          <cell r="F83">
            <v>4321.2700000000004</v>
          </cell>
          <cell r="G83">
            <v>632.63</v>
          </cell>
          <cell r="H83">
            <v>3688.64</v>
          </cell>
        </row>
        <row r="84">
          <cell r="A84" t="str">
            <v>LARYSSA SANTA CRUZ MARTINS BARBOSA</v>
          </cell>
          <cell r="B84" t="str">
            <v>DIRETOR (A) GERAL</v>
          </cell>
          <cell r="C84">
            <v>2808</v>
          </cell>
          <cell r="D84">
            <v>0</v>
          </cell>
          <cell r="E84">
            <v>0</v>
          </cell>
          <cell r="F84">
            <v>5982.64</v>
          </cell>
          <cell r="G84">
            <v>0</v>
          </cell>
          <cell r="H84">
            <v>5982.64</v>
          </cell>
        </row>
        <row r="85">
          <cell r="A85" t="str">
            <v>BRUNNA TAYNA ELIAS MOREIRA BUENO</v>
          </cell>
          <cell r="B85" t="str">
            <v>FISIOTERAPEUTA</v>
          </cell>
          <cell r="C85">
            <v>2736.27</v>
          </cell>
          <cell r="D85">
            <v>0</v>
          </cell>
          <cell r="E85">
            <v>0</v>
          </cell>
          <cell r="F85">
            <v>3319.57</v>
          </cell>
          <cell r="G85">
            <v>352.36</v>
          </cell>
          <cell r="H85">
            <v>2967.21</v>
          </cell>
        </row>
        <row r="86">
          <cell r="A86" t="str">
            <v>MARLENE APARECIDA FERREIRA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0</v>
          </cell>
          <cell r="F86">
            <v>2414.12</v>
          </cell>
          <cell r="G86">
            <v>197.47</v>
          </cell>
          <cell r="H86">
            <v>2216.65</v>
          </cell>
        </row>
        <row r="87">
          <cell r="A87" t="str">
            <v>MARIA RUBIA COSTA DE JESUS</v>
          </cell>
          <cell r="B87" t="str">
            <v>ENFERMEIRO (A)</v>
          </cell>
          <cell r="C87">
            <v>3085</v>
          </cell>
          <cell r="D87">
            <v>0</v>
          </cell>
          <cell r="E87">
            <v>0</v>
          </cell>
          <cell r="F87">
            <v>3674.7</v>
          </cell>
          <cell r="G87">
            <v>445.61</v>
          </cell>
          <cell r="H87">
            <v>3229.09</v>
          </cell>
        </row>
        <row r="88">
          <cell r="A88" t="str">
            <v>INDIANARA CRISTINA GRANDI FERNANDES</v>
          </cell>
          <cell r="B88" t="str">
            <v>MEDICO (A) OBSTETRA</v>
          </cell>
          <cell r="C88">
            <v>6843.18</v>
          </cell>
          <cell r="D88">
            <v>0</v>
          </cell>
          <cell r="E88">
            <v>0</v>
          </cell>
          <cell r="F88">
            <v>8132.54</v>
          </cell>
          <cell r="G88">
            <v>1935.14</v>
          </cell>
          <cell r="H88">
            <v>6197.4</v>
          </cell>
        </row>
        <row r="89">
          <cell r="A89" t="str">
            <v>MARIANE RODRIGUES DE ALMEIDA BERNARDES</v>
          </cell>
          <cell r="B89" t="str">
            <v>TECNICO (A) DE ENFERMAGEM</v>
          </cell>
          <cell r="C89">
            <v>1868.63</v>
          </cell>
          <cell r="D89">
            <v>0</v>
          </cell>
          <cell r="E89">
            <v>0</v>
          </cell>
          <cell r="F89">
            <v>2282.12</v>
          </cell>
          <cell r="G89">
            <v>185.59</v>
          </cell>
          <cell r="H89">
            <v>2096.5300000000002</v>
          </cell>
        </row>
        <row r="90">
          <cell r="A90" t="str">
            <v>ELAINE MARIA DE OLIVEIRA</v>
          </cell>
          <cell r="B90" t="str">
            <v>TECNICO (A) DE ENFERMAGEM</v>
          </cell>
          <cell r="C90">
            <v>1868.63</v>
          </cell>
          <cell r="D90">
            <v>0</v>
          </cell>
          <cell r="E90">
            <v>0</v>
          </cell>
          <cell r="F90">
            <v>2632.53</v>
          </cell>
          <cell r="G90">
            <v>218.95</v>
          </cell>
          <cell r="H90">
            <v>2413.58</v>
          </cell>
        </row>
        <row r="91">
          <cell r="A91" t="str">
            <v>RAQUEL TIAGO DE SOUZA</v>
          </cell>
          <cell r="B91" t="str">
            <v>TECNICO (A) DE ENFERMAGEM</v>
          </cell>
          <cell r="C91">
            <v>1868.63</v>
          </cell>
          <cell r="D91">
            <v>0</v>
          </cell>
          <cell r="E91">
            <v>0</v>
          </cell>
          <cell r="F91">
            <v>2216.71</v>
          </cell>
          <cell r="G91">
            <v>378.87</v>
          </cell>
          <cell r="H91">
            <v>1837.84</v>
          </cell>
        </row>
        <row r="92">
          <cell r="A92" t="str">
            <v>HELENARA ABADIA FERREIRA ALEXANDRIA</v>
          </cell>
          <cell r="B92" t="str">
            <v>MEDICO (A) OBSTETRA</v>
          </cell>
          <cell r="C92">
            <v>6843.18</v>
          </cell>
          <cell r="D92">
            <v>0</v>
          </cell>
          <cell r="E92">
            <v>0</v>
          </cell>
          <cell r="F92">
            <v>7107.18</v>
          </cell>
          <cell r="G92">
            <v>1269.42</v>
          </cell>
          <cell r="H92">
            <v>5837.76</v>
          </cell>
        </row>
        <row r="93">
          <cell r="A93" t="str">
            <v>MARIZETE TAVARES DE CASTRO</v>
          </cell>
          <cell r="B93" t="str">
            <v>ENFERMEIRO (A)</v>
          </cell>
          <cell r="C93">
            <v>3085</v>
          </cell>
          <cell r="D93">
            <v>0</v>
          </cell>
          <cell r="E93">
            <v>0</v>
          </cell>
          <cell r="F93">
            <v>3595.8</v>
          </cell>
          <cell r="G93">
            <v>424.32</v>
          </cell>
          <cell r="H93">
            <v>3171.48</v>
          </cell>
        </row>
        <row r="94">
          <cell r="A94" t="str">
            <v>ANGELA SANTOS SILVA FABBRIN</v>
          </cell>
          <cell r="B94" t="str">
            <v>ENFERMEIRO (A) OBSTETRA</v>
          </cell>
          <cell r="C94">
            <v>3719.63</v>
          </cell>
          <cell r="D94">
            <v>0</v>
          </cell>
          <cell r="E94">
            <v>0</v>
          </cell>
          <cell r="F94">
            <v>5118.83</v>
          </cell>
          <cell r="G94">
            <v>920.47</v>
          </cell>
          <cell r="H94">
            <v>4198.3599999999997</v>
          </cell>
        </row>
        <row r="95">
          <cell r="A95" t="str">
            <v>POLLYANA NUNES</v>
          </cell>
          <cell r="B95" t="str">
            <v>ENFERMEIRO (A)</v>
          </cell>
          <cell r="C95">
            <v>3085</v>
          </cell>
          <cell r="D95">
            <v>0</v>
          </cell>
          <cell r="E95">
            <v>0</v>
          </cell>
          <cell r="F95">
            <v>4373.4399999999996</v>
          </cell>
          <cell r="G95">
            <v>629.63</v>
          </cell>
          <cell r="H95">
            <v>3743.81</v>
          </cell>
        </row>
        <row r="96">
          <cell r="A96" t="str">
            <v>FABIANE RODRIGUES COSTA</v>
          </cell>
          <cell r="B96" t="str">
            <v>ENFERMEIRO (A)</v>
          </cell>
          <cell r="C96">
            <v>3085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 t="str">
            <v>DANIELA DOS ANJOS DAMASCENO</v>
          </cell>
          <cell r="B97" t="str">
            <v>ENFERMEIRO (A)</v>
          </cell>
          <cell r="C97">
            <v>3085</v>
          </cell>
          <cell r="D97">
            <v>0</v>
          </cell>
          <cell r="E97">
            <v>0</v>
          </cell>
          <cell r="F97">
            <v>4368.43</v>
          </cell>
          <cell r="G97">
            <v>628.28</v>
          </cell>
          <cell r="H97">
            <v>3740.15</v>
          </cell>
        </row>
        <row r="98">
          <cell r="A98" t="str">
            <v>PAULA LORENA CARVALHO MOTTA</v>
          </cell>
          <cell r="B98" t="str">
            <v>COORDENADOR (A) DE ENFERMAGEM</v>
          </cell>
          <cell r="C98">
            <v>3428.2</v>
          </cell>
          <cell r="D98">
            <v>0</v>
          </cell>
          <cell r="E98">
            <v>0</v>
          </cell>
          <cell r="F98">
            <v>5309.28</v>
          </cell>
          <cell r="G98">
            <v>898.67</v>
          </cell>
          <cell r="H98">
            <v>4410.6099999999997</v>
          </cell>
        </row>
        <row r="99">
          <cell r="A99" t="str">
            <v>NATALIA SANTA DE JESUS</v>
          </cell>
          <cell r="B99" t="str">
            <v>TECNICO (A) DE ENFERMAGEM</v>
          </cell>
          <cell r="C99">
            <v>1868.63</v>
          </cell>
          <cell r="D99">
            <v>0</v>
          </cell>
          <cell r="E99">
            <v>0</v>
          </cell>
          <cell r="F99">
            <v>2813.37</v>
          </cell>
          <cell r="G99">
            <v>240.65</v>
          </cell>
          <cell r="H99">
            <v>2572.7199999999998</v>
          </cell>
        </row>
        <row r="100">
          <cell r="A100" t="str">
            <v>ELIZETE DE JESUS CASTRO</v>
          </cell>
          <cell r="B100" t="str">
            <v>TECNICO (A) DE ENFERMAGEM</v>
          </cell>
          <cell r="C100">
            <v>1868.63</v>
          </cell>
          <cell r="D100">
            <v>0</v>
          </cell>
          <cell r="E100">
            <v>0</v>
          </cell>
          <cell r="F100">
            <v>2350.81</v>
          </cell>
          <cell r="G100">
            <v>537.14</v>
          </cell>
          <cell r="H100">
            <v>1813.67</v>
          </cell>
        </row>
        <row r="101">
          <cell r="A101" t="str">
            <v>ELIEDNA TEIXEIRA DA SILVA</v>
          </cell>
          <cell r="B101" t="str">
            <v>COORDENADOR (A) DE FARMACIA</v>
          </cell>
          <cell r="C101">
            <v>3175.46</v>
          </cell>
          <cell r="D101">
            <v>3488.89</v>
          </cell>
          <cell r="E101">
            <v>0</v>
          </cell>
          <cell r="F101">
            <v>6279.99</v>
          </cell>
          <cell r="G101">
            <v>3867.62</v>
          </cell>
          <cell r="H101">
            <v>2412.37</v>
          </cell>
        </row>
        <row r="102">
          <cell r="A102" t="str">
            <v>DANIELLA DE GODOI NASCIUTTI RASSI</v>
          </cell>
          <cell r="B102" t="str">
            <v>MEDICO (A) OBSTETRA</v>
          </cell>
          <cell r="C102">
            <v>6843.18</v>
          </cell>
          <cell r="D102">
            <v>0</v>
          </cell>
          <cell r="E102">
            <v>0</v>
          </cell>
          <cell r="F102">
            <v>7312.48</v>
          </cell>
          <cell r="G102">
            <v>1741.96</v>
          </cell>
          <cell r="H102">
            <v>5570.52</v>
          </cell>
        </row>
        <row r="103">
          <cell r="A103" t="str">
            <v>NAYANNY CHRISTYNA FLORIANO BISPO</v>
          </cell>
          <cell r="B103" t="str">
            <v>FISIOTERAPEUTA</v>
          </cell>
          <cell r="C103">
            <v>2736.27</v>
          </cell>
          <cell r="D103">
            <v>0</v>
          </cell>
          <cell r="E103">
            <v>0</v>
          </cell>
          <cell r="F103">
            <v>3456.96</v>
          </cell>
          <cell r="G103">
            <v>366.48</v>
          </cell>
          <cell r="H103">
            <v>3090.48</v>
          </cell>
        </row>
        <row r="104">
          <cell r="A104" t="str">
            <v>RUBINEIA NUNES MACIEL ROCHA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2837.89</v>
          </cell>
          <cell r="G104">
            <v>243.6</v>
          </cell>
          <cell r="H104">
            <v>2594.29</v>
          </cell>
        </row>
        <row r="105">
          <cell r="A105" t="str">
            <v>CARINA BARBOSA DE MELO</v>
          </cell>
          <cell r="B105" t="str">
            <v>ENFERMEIRO (A)</v>
          </cell>
          <cell r="C105">
            <v>3085</v>
          </cell>
          <cell r="D105">
            <v>0</v>
          </cell>
          <cell r="E105">
            <v>0</v>
          </cell>
          <cell r="F105">
            <v>3426.52</v>
          </cell>
          <cell r="G105">
            <v>446.13</v>
          </cell>
          <cell r="H105">
            <v>2980.39</v>
          </cell>
        </row>
        <row r="106">
          <cell r="A106" t="str">
            <v>ROSILENE GUIMARAES RIBEIRO</v>
          </cell>
          <cell r="B106" t="str">
            <v>ENFERMEIRO (A)</v>
          </cell>
          <cell r="C106">
            <v>3085</v>
          </cell>
          <cell r="D106">
            <v>0</v>
          </cell>
          <cell r="E106">
            <v>0</v>
          </cell>
          <cell r="F106">
            <v>3349</v>
          </cell>
          <cell r="G106">
            <v>524.35</v>
          </cell>
          <cell r="H106">
            <v>2824.65</v>
          </cell>
        </row>
        <row r="107">
          <cell r="A107" t="str">
            <v>TATIANE BATISTA DA SILVA</v>
          </cell>
          <cell r="B107" t="str">
            <v>TECNICO (A) DE ENFERMAGEM</v>
          </cell>
          <cell r="C107">
            <v>1868.63</v>
          </cell>
          <cell r="D107">
            <v>0</v>
          </cell>
          <cell r="E107">
            <v>0</v>
          </cell>
          <cell r="F107">
            <v>3599.1</v>
          </cell>
          <cell r="G107">
            <v>3599.1</v>
          </cell>
          <cell r="H107">
            <v>0</v>
          </cell>
        </row>
        <row r="108">
          <cell r="A108" t="str">
            <v>JORDANA RABELO DOS SANTOS</v>
          </cell>
          <cell r="B108" t="str">
            <v>ANALISTA ADMINISTRATIVO</v>
          </cell>
          <cell r="C108">
            <v>2991.32</v>
          </cell>
          <cell r="D108">
            <v>0</v>
          </cell>
          <cell r="E108">
            <v>0</v>
          </cell>
          <cell r="F108">
            <v>3140.89</v>
          </cell>
          <cell r="G108">
            <v>317.52</v>
          </cell>
          <cell r="H108">
            <v>2823.37</v>
          </cell>
        </row>
        <row r="109">
          <cell r="A109" t="str">
            <v>DERIVALDO DE BARROS DA CORTE</v>
          </cell>
          <cell r="B109" t="str">
            <v>MOTORISTA DE AMBULANCIA</v>
          </cell>
          <cell r="C109">
            <v>1849.15</v>
          </cell>
          <cell r="D109">
            <v>0</v>
          </cell>
          <cell r="E109">
            <v>0</v>
          </cell>
          <cell r="F109">
            <v>1838.01</v>
          </cell>
          <cell r="G109">
            <v>153.32</v>
          </cell>
          <cell r="H109">
            <v>1684.69</v>
          </cell>
        </row>
        <row r="110">
          <cell r="A110" t="str">
            <v>FABIO MEDEIROS COTRIM MARINELLI</v>
          </cell>
          <cell r="B110" t="str">
            <v>MOTORISTA DE AMBULANCIA</v>
          </cell>
          <cell r="C110">
            <v>1849.15</v>
          </cell>
          <cell r="D110">
            <v>0</v>
          </cell>
          <cell r="E110">
            <v>0</v>
          </cell>
          <cell r="F110">
            <v>2549.06</v>
          </cell>
          <cell r="G110">
            <v>209.61</v>
          </cell>
          <cell r="H110">
            <v>2339.4499999999998</v>
          </cell>
        </row>
        <row r="111">
          <cell r="A111" t="str">
            <v>EDSON DIVINO DE ARAUJO</v>
          </cell>
          <cell r="B111" t="str">
            <v>MOTORISTA DE AMBULANCIA</v>
          </cell>
          <cell r="C111">
            <v>1849.15</v>
          </cell>
          <cell r="D111">
            <v>0</v>
          </cell>
          <cell r="E111">
            <v>0</v>
          </cell>
          <cell r="F111">
            <v>2498.9299999999998</v>
          </cell>
          <cell r="G111">
            <v>205.1</v>
          </cell>
          <cell r="H111">
            <v>2293.83</v>
          </cell>
        </row>
        <row r="112">
          <cell r="A112" t="str">
            <v>ELIAS BARBOSA DOS SANTOS</v>
          </cell>
          <cell r="B112" t="str">
            <v>MOTORISTA DE AMBULANCIA</v>
          </cell>
          <cell r="C112">
            <v>1849.15</v>
          </cell>
          <cell r="D112">
            <v>0</v>
          </cell>
          <cell r="E112">
            <v>0</v>
          </cell>
          <cell r="F112">
            <v>2414.36</v>
          </cell>
          <cell r="G112">
            <v>197.49</v>
          </cell>
          <cell r="H112">
            <v>2216.87</v>
          </cell>
        </row>
        <row r="113">
          <cell r="A113" t="str">
            <v>MARCIA BATISTA VIEIRA AMANCIO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2226.06</v>
          </cell>
          <cell r="G113">
            <v>180.54</v>
          </cell>
          <cell r="H113">
            <v>2045.52</v>
          </cell>
        </row>
        <row r="114">
          <cell r="A114" t="str">
            <v>ZILENE PEREIRA DO VALE SANTANA</v>
          </cell>
          <cell r="B114" t="str">
            <v>TECNICO (A) DE ENFERMAGEM</v>
          </cell>
          <cell r="C114">
            <v>1868.63</v>
          </cell>
          <cell r="D114">
            <v>0</v>
          </cell>
          <cell r="E114">
            <v>0</v>
          </cell>
          <cell r="F114">
            <v>2358.06</v>
          </cell>
          <cell r="G114">
            <v>192.42</v>
          </cell>
          <cell r="H114">
            <v>2165.64</v>
          </cell>
        </row>
        <row r="115">
          <cell r="A115" t="str">
            <v>GLORIA JORDANIA GERVASIO</v>
          </cell>
          <cell r="B115" t="str">
            <v>ENFERMEIRO (A)</v>
          </cell>
          <cell r="C115">
            <v>3085</v>
          </cell>
          <cell r="D115">
            <v>0</v>
          </cell>
          <cell r="E115">
            <v>0</v>
          </cell>
          <cell r="F115">
            <v>4203.84</v>
          </cell>
          <cell r="G115">
            <v>584.01</v>
          </cell>
          <cell r="H115">
            <v>3619.83</v>
          </cell>
        </row>
        <row r="116">
          <cell r="A116" t="str">
            <v>NATHALYA ALVES CAMPOS</v>
          </cell>
          <cell r="B116" t="str">
            <v>AUXILIAR DE FARMACIA</v>
          </cell>
          <cell r="C116">
            <v>1698.74</v>
          </cell>
          <cell r="D116">
            <v>0</v>
          </cell>
          <cell r="E116">
            <v>0</v>
          </cell>
          <cell r="F116">
            <v>2345.1</v>
          </cell>
          <cell r="G116">
            <v>191.25</v>
          </cell>
          <cell r="H116">
            <v>2153.85</v>
          </cell>
        </row>
        <row r="117">
          <cell r="A117" t="str">
            <v>REGIANY DOURADO DE SOUZA</v>
          </cell>
          <cell r="B117" t="str">
            <v>ENFERMEIRO (A)</v>
          </cell>
          <cell r="C117">
            <v>3085</v>
          </cell>
          <cell r="D117">
            <v>0</v>
          </cell>
          <cell r="E117">
            <v>0</v>
          </cell>
          <cell r="F117">
            <v>4469.71</v>
          </cell>
          <cell r="G117">
            <v>482.07</v>
          </cell>
          <cell r="H117">
            <v>3987.64</v>
          </cell>
        </row>
        <row r="118">
          <cell r="A118" t="str">
            <v>MARCELA MUNIZ MAIA DE MENEZES FORTUNATO</v>
          </cell>
          <cell r="B118" t="str">
            <v>MEDICO (A) OBSTETRA</v>
          </cell>
          <cell r="C118">
            <v>6843.18</v>
          </cell>
          <cell r="D118">
            <v>0</v>
          </cell>
          <cell r="E118">
            <v>0</v>
          </cell>
          <cell r="F118">
            <v>7312.48</v>
          </cell>
          <cell r="G118">
            <v>1637.69</v>
          </cell>
          <cell r="H118">
            <v>5674.79</v>
          </cell>
        </row>
        <row r="119">
          <cell r="A119" t="str">
            <v>GISELE PALMA DE MENEZES</v>
          </cell>
          <cell r="B119" t="str">
            <v>ENFERMEIRO (A)</v>
          </cell>
          <cell r="C119">
            <v>3085</v>
          </cell>
          <cell r="D119">
            <v>5468.93</v>
          </cell>
          <cell r="E119">
            <v>0</v>
          </cell>
          <cell r="F119">
            <v>6182.53</v>
          </cell>
          <cell r="G119">
            <v>5568.83</v>
          </cell>
          <cell r="H119">
            <v>613.70000000000005</v>
          </cell>
        </row>
        <row r="120">
          <cell r="A120" t="str">
            <v>CINTHIA LEAO SANTOS ZENHA</v>
          </cell>
          <cell r="B120" t="str">
            <v>PSICOLOGO (A)</v>
          </cell>
          <cell r="C120">
            <v>4230.87</v>
          </cell>
          <cell r="D120">
            <v>0</v>
          </cell>
          <cell r="E120">
            <v>0</v>
          </cell>
          <cell r="F120">
            <v>4970.41</v>
          </cell>
          <cell r="G120">
            <v>869.57</v>
          </cell>
          <cell r="H120">
            <v>4100.84</v>
          </cell>
        </row>
        <row r="121">
          <cell r="A121" t="str">
            <v>BRUNA NOLETO PEREIRA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2491.04</v>
          </cell>
          <cell r="G121">
            <v>204.39</v>
          </cell>
          <cell r="H121">
            <v>2286.65</v>
          </cell>
        </row>
        <row r="122">
          <cell r="A122" t="str">
            <v>ELIZABETH ANGELA DE ANDRADE SOUZA</v>
          </cell>
          <cell r="B122" t="str">
            <v>TECNICO (A) DE ENFERMAGEM</v>
          </cell>
          <cell r="C122">
            <v>1868.63</v>
          </cell>
          <cell r="D122">
            <v>0</v>
          </cell>
          <cell r="E122">
            <v>0</v>
          </cell>
          <cell r="F122">
            <v>2414.12</v>
          </cell>
          <cell r="G122">
            <v>197.47</v>
          </cell>
          <cell r="H122">
            <v>2216.65</v>
          </cell>
        </row>
        <row r="123">
          <cell r="A123" t="str">
            <v>SAMUEL SOUZA ALVES</v>
          </cell>
          <cell r="B123" t="str">
            <v>TECNICO (A) DE LABORATORIO</v>
          </cell>
          <cell r="C123">
            <v>2278.91</v>
          </cell>
          <cell r="D123">
            <v>0</v>
          </cell>
          <cell r="E123">
            <v>0</v>
          </cell>
          <cell r="F123">
            <v>2683.76</v>
          </cell>
          <cell r="G123">
            <v>225.1</v>
          </cell>
          <cell r="H123">
            <v>2458.66</v>
          </cell>
        </row>
        <row r="124">
          <cell r="A124" t="str">
            <v>VERA INES SILVA VIANA</v>
          </cell>
          <cell r="B124" t="str">
            <v>TECNICO (A) DE ENFERMAGEM</v>
          </cell>
          <cell r="C124">
            <v>1868.63</v>
          </cell>
          <cell r="D124">
            <v>0</v>
          </cell>
          <cell r="E124">
            <v>0</v>
          </cell>
          <cell r="F124">
            <v>2226.06</v>
          </cell>
          <cell r="G124">
            <v>180.54</v>
          </cell>
          <cell r="H124">
            <v>2045.52</v>
          </cell>
        </row>
        <row r="125">
          <cell r="A125" t="str">
            <v>VIVIANE RODRIGUES LINO TEIXEIRA</v>
          </cell>
          <cell r="B125" t="str">
            <v>MEDICO (A) OBSTETRA</v>
          </cell>
          <cell r="C125">
            <v>13686.36</v>
          </cell>
          <cell r="D125">
            <v>0</v>
          </cell>
          <cell r="E125">
            <v>0</v>
          </cell>
          <cell r="F125">
            <v>14755.19</v>
          </cell>
          <cell r="G125">
            <v>3822.22</v>
          </cell>
          <cell r="H125">
            <v>10932.97</v>
          </cell>
        </row>
        <row r="126">
          <cell r="A126" t="str">
            <v>TELMA SOUZA DE ASSIS CARNEIRO</v>
          </cell>
          <cell r="B126" t="str">
            <v>TECNICO (A) DE ENFERMAGEM</v>
          </cell>
          <cell r="C126">
            <v>1868.63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 t="str">
            <v>MARISA CLAUDIA MARTINS DA ROCHA</v>
          </cell>
          <cell r="B127" t="str">
            <v>TECNICO (A) DE ENFERMAGEM</v>
          </cell>
          <cell r="C127">
            <v>1868.63</v>
          </cell>
          <cell r="D127">
            <v>0</v>
          </cell>
          <cell r="E127">
            <v>0</v>
          </cell>
          <cell r="F127">
            <v>2226.06</v>
          </cell>
          <cell r="G127">
            <v>180.54</v>
          </cell>
          <cell r="H127">
            <v>2045.52</v>
          </cell>
        </row>
        <row r="128">
          <cell r="A128" t="str">
            <v>DANIELA GOMES REIS</v>
          </cell>
          <cell r="B128" t="str">
            <v>TECNICO (A) DE ENFERMAGEM</v>
          </cell>
          <cell r="C128">
            <v>1868.63</v>
          </cell>
          <cell r="D128">
            <v>0</v>
          </cell>
          <cell r="E128">
            <v>0</v>
          </cell>
          <cell r="F128">
            <v>2450.7600000000002</v>
          </cell>
          <cell r="G128">
            <v>200.76</v>
          </cell>
          <cell r="H128">
            <v>2250</v>
          </cell>
        </row>
        <row r="129">
          <cell r="A129" t="str">
            <v>DALLILA RODRIGUES DA SILVA</v>
          </cell>
          <cell r="B129" t="str">
            <v>TECNICO (A) DE ENFERMAGEM</v>
          </cell>
          <cell r="C129">
            <v>1868.63</v>
          </cell>
          <cell r="D129">
            <v>0</v>
          </cell>
          <cell r="E129">
            <v>0</v>
          </cell>
          <cell r="F129">
            <v>1356.35</v>
          </cell>
          <cell r="G129">
            <v>133.51</v>
          </cell>
          <cell r="H129">
            <v>1222.8399999999999</v>
          </cell>
        </row>
        <row r="130">
          <cell r="A130" t="str">
            <v>CARLA CRISTINA SANTOS DA SILVA</v>
          </cell>
          <cell r="B130" t="str">
            <v>COORDENADOR (A) DE ENFERMAGEM</v>
          </cell>
          <cell r="C130">
            <v>3428.2</v>
          </cell>
          <cell r="D130">
            <v>0</v>
          </cell>
          <cell r="E130">
            <v>0</v>
          </cell>
          <cell r="F130">
            <v>5206.43</v>
          </cell>
          <cell r="G130">
            <v>864.37</v>
          </cell>
          <cell r="H130">
            <v>4342.0600000000004</v>
          </cell>
        </row>
        <row r="131">
          <cell r="A131" t="str">
            <v>CARLOS AUGUSTO PEREIRA SILVA</v>
          </cell>
          <cell r="B131" t="str">
            <v>OFICIAL DE MANUTENÇÃO</v>
          </cell>
          <cell r="C131">
            <v>2050</v>
          </cell>
          <cell r="D131">
            <v>0</v>
          </cell>
          <cell r="E131">
            <v>0</v>
          </cell>
          <cell r="F131">
            <v>2767.5</v>
          </cell>
          <cell r="G131">
            <v>255.15</v>
          </cell>
          <cell r="H131">
            <v>2512.35</v>
          </cell>
        </row>
        <row r="132">
          <cell r="A132" t="str">
            <v>PAULA CHRISTINA CANDIDA BARROS</v>
          </cell>
          <cell r="B132" t="str">
            <v>ENFERMEIRO (A)</v>
          </cell>
          <cell r="C132">
            <v>3085</v>
          </cell>
          <cell r="D132">
            <v>0</v>
          </cell>
          <cell r="E132">
            <v>0</v>
          </cell>
          <cell r="F132">
            <v>3503.25</v>
          </cell>
          <cell r="G132">
            <v>399.32</v>
          </cell>
          <cell r="H132">
            <v>3103.93</v>
          </cell>
        </row>
        <row r="133">
          <cell r="A133" t="str">
            <v>JERRAYNE OLIVEIRA NEVES</v>
          </cell>
          <cell r="B133" t="str">
            <v>FONOAUDIOLOGO (A)</v>
          </cell>
          <cell r="C133">
            <v>3686.01</v>
          </cell>
          <cell r="D133">
            <v>0</v>
          </cell>
          <cell r="E133">
            <v>0</v>
          </cell>
          <cell r="F133">
            <v>4134.3100000000004</v>
          </cell>
          <cell r="G133">
            <v>575.25</v>
          </cell>
          <cell r="H133">
            <v>3559.06</v>
          </cell>
        </row>
        <row r="134">
          <cell r="A134" t="str">
            <v>HANDERSON MORENO FORTES MAMEDE</v>
          </cell>
          <cell r="B134" t="str">
            <v>ENCARREGADO (A) DE MANUTENCAO</v>
          </cell>
          <cell r="C134">
            <v>2727.67</v>
          </cell>
          <cell r="D134">
            <v>0</v>
          </cell>
          <cell r="E134">
            <v>0</v>
          </cell>
          <cell r="F134">
            <v>3682.35</v>
          </cell>
          <cell r="G134">
            <v>447.68</v>
          </cell>
          <cell r="H134">
            <v>3234.67</v>
          </cell>
        </row>
        <row r="135">
          <cell r="A135" t="str">
            <v>GUILHERME GUERRA NEVES</v>
          </cell>
          <cell r="B135" t="str">
            <v>ASSISTENTE ADMINISTRATIVO</v>
          </cell>
          <cell r="C135">
            <v>1868.63</v>
          </cell>
          <cell r="D135">
            <v>0</v>
          </cell>
          <cell r="E135">
            <v>0</v>
          </cell>
          <cell r="F135">
            <v>2226.06</v>
          </cell>
          <cell r="G135">
            <v>180.54</v>
          </cell>
          <cell r="H135">
            <v>2045.52</v>
          </cell>
        </row>
        <row r="136">
          <cell r="A136" t="str">
            <v>ANA MARIA DIAS FERNANDES</v>
          </cell>
          <cell r="B136" t="str">
            <v>ENFERMEIRO (A)</v>
          </cell>
          <cell r="C136">
            <v>3085</v>
          </cell>
          <cell r="D136">
            <v>0</v>
          </cell>
          <cell r="E136">
            <v>0</v>
          </cell>
          <cell r="F136">
            <v>3761.04</v>
          </cell>
          <cell r="G136">
            <v>468.93</v>
          </cell>
          <cell r="H136">
            <v>3292.11</v>
          </cell>
        </row>
        <row r="137">
          <cell r="A137" t="str">
            <v>JOSE FRANCISCO DE OLIVEIRA DANTAS</v>
          </cell>
          <cell r="B137" t="str">
            <v>ASSISTENTE PATRIMONIAL</v>
          </cell>
          <cell r="C137">
            <v>1868.63</v>
          </cell>
          <cell r="D137">
            <v>0</v>
          </cell>
          <cell r="E137">
            <v>0</v>
          </cell>
          <cell r="F137">
            <v>2226.06</v>
          </cell>
          <cell r="G137">
            <v>180.54</v>
          </cell>
          <cell r="H137">
            <v>2045.52</v>
          </cell>
        </row>
        <row r="138">
          <cell r="A138" t="str">
            <v>MARIA CLARA PIRES</v>
          </cell>
          <cell r="B138" t="str">
            <v>TECNICO (A) DE RADIOLOGIA</v>
          </cell>
          <cell r="C138">
            <v>2824.64</v>
          </cell>
          <cell r="D138">
            <v>0</v>
          </cell>
          <cell r="E138">
            <v>0</v>
          </cell>
          <cell r="F138">
            <v>3954.5</v>
          </cell>
          <cell r="G138">
            <v>523.1</v>
          </cell>
          <cell r="H138">
            <v>3431.4</v>
          </cell>
        </row>
        <row r="139">
          <cell r="A139" t="str">
            <v>EDNA CAIXETA ALVES DOS SANTOS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2022.74</v>
          </cell>
          <cell r="G139">
            <v>171.49</v>
          </cell>
          <cell r="H139">
            <v>1851.25</v>
          </cell>
        </row>
        <row r="140">
          <cell r="A140" t="str">
            <v>MATHEUS RODRIGUES PEREIRA</v>
          </cell>
          <cell r="B140" t="str">
            <v>ASSISTENTE ADMINISTRATIVO</v>
          </cell>
          <cell r="C140">
            <v>1868.63</v>
          </cell>
          <cell r="D140">
            <v>0</v>
          </cell>
          <cell r="E140">
            <v>0</v>
          </cell>
          <cell r="F140">
            <v>2249.41</v>
          </cell>
          <cell r="G140">
            <v>182.64</v>
          </cell>
          <cell r="H140">
            <v>2066.77</v>
          </cell>
        </row>
        <row r="141">
          <cell r="A141" t="str">
            <v>YASMIN ALVES BORBA NETO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2226.06</v>
          </cell>
          <cell r="G141">
            <v>180.54</v>
          </cell>
          <cell r="H141">
            <v>2045.52</v>
          </cell>
        </row>
        <row r="142">
          <cell r="A142" t="str">
            <v>JULIANA PAIXAO SILVA PINTO</v>
          </cell>
          <cell r="B142" t="str">
            <v>DIRETOR (A) OPERACIONAL</v>
          </cell>
          <cell r="C142">
            <v>12820</v>
          </cell>
          <cell r="D142">
            <v>0</v>
          </cell>
          <cell r="E142">
            <v>0</v>
          </cell>
          <cell r="F142">
            <v>13461</v>
          </cell>
          <cell r="G142">
            <v>3452.6</v>
          </cell>
          <cell r="H142">
            <v>10008.4</v>
          </cell>
        </row>
        <row r="143">
          <cell r="A143" t="str">
            <v>WINNY SILVEIRA ARANTES ALCOVIAS</v>
          </cell>
          <cell r="B143" t="str">
            <v>COORDENADOR (A) DE ENFERMAGEM</v>
          </cell>
          <cell r="C143">
            <v>3428.2</v>
          </cell>
          <cell r="D143">
            <v>0</v>
          </cell>
          <cell r="E143">
            <v>0</v>
          </cell>
          <cell r="F143">
            <v>4863.6099999999997</v>
          </cell>
          <cell r="G143">
            <v>830.59</v>
          </cell>
          <cell r="H143">
            <v>4033.02</v>
          </cell>
        </row>
        <row r="144">
          <cell r="A144" t="str">
            <v>ROGER MARIANO COSTA</v>
          </cell>
          <cell r="B144" t="str">
            <v>MOTORISTA DE AMBULANCIA</v>
          </cell>
          <cell r="C144">
            <v>1849.15</v>
          </cell>
          <cell r="D144">
            <v>0</v>
          </cell>
          <cell r="E144">
            <v>0</v>
          </cell>
          <cell r="F144">
            <v>2228.7399999999998</v>
          </cell>
          <cell r="G144">
            <v>180.78</v>
          </cell>
          <cell r="H144">
            <v>2047.96</v>
          </cell>
        </row>
        <row r="145">
          <cell r="A145" t="str">
            <v>ALESSANDRA MORAIS PINHEIRO NOLASCO</v>
          </cell>
          <cell r="B145" t="str">
            <v>ENFERMEIRO (A)</v>
          </cell>
          <cell r="C145">
            <v>3085</v>
          </cell>
          <cell r="D145">
            <v>0</v>
          </cell>
          <cell r="E145">
            <v>0</v>
          </cell>
          <cell r="F145">
            <v>3503.25</v>
          </cell>
          <cell r="G145">
            <v>399.32</v>
          </cell>
          <cell r="H145">
            <v>3103.93</v>
          </cell>
        </row>
        <row r="146">
          <cell r="A146" t="str">
            <v>DAYANNA MOTA DA SILVA</v>
          </cell>
          <cell r="B146" t="str">
            <v>TECNICO (A) DE LABORATORIO</v>
          </cell>
          <cell r="C146">
            <v>2278.91</v>
          </cell>
          <cell r="D146">
            <v>0</v>
          </cell>
          <cell r="E146">
            <v>0</v>
          </cell>
          <cell r="F146">
            <v>2656.86</v>
          </cell>
          <cell r="G146">
            <v>221.87</v>
          </cell>
          <cell r="H146">
            <v>2434.9899999999998</v>
          </cell>
        </row>
        <row r="147">
          <cell r="A147" t="str">
            <v>GERALDA DIVINA DOS SANTOS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2226.06</v>
          </cell>
          <cell r="G147">
            <v>180.54</v>
          </cell>
          <cell r="H147">
            <v>2045.52</v>
          </cell>
        </row>
        <row r="148">
          <cell r="A148" t="str">
            <v>KAYLANE VITORIA SANTOS CARNEIRO</v>
          </cell>
          <cell r="B148" t="str">
            <v>ASSISTENTE ADMINISTRATIVO</v>
          </cell>
          <cell r="C148">
            <v>1868.63</v>
          </cell>
          <cell r="D148">
            <v>0</v>
          </cell>
          <cell r="E148">
            <v>0</v>
          </cell>
          <cell r="F148">
            <v>2226.06</v>
          </cell>
          <cell r="G148">
            <v>180.54</v>
          </cell>
          <cell r="H148">
            <v>2045.52</v>
          </cell>
        </row>
        <row r="149">
          <cell r="A149" t="str">
            <v>BRENDA CASTILHO NERIS</v>
          </cell>
          <cell r="B149" t="str">
            <v>ENFERMEIRO (A)</v>
          </cell>
          <cell r="C149">
            <v>3771.03</v>
          </cell>
          <cell r="D149">
            <v>0</v>
          </cell>
          <cell r="E149">
            <v>0</v>
          </cell>
          <cell r="F149">
            <v>4223.58</v>
          </cell>
          <cell r="G149">
            <v>601.13</v>
          </cell>
          <cell r="H149">
            <v>3622.45</v>
          </cell>
        </row>
        <row r="150">
          <cell r="A150" t="str">
            <v>FERNANDA MARINHO LIMA</v>
          </cell>
          <cell r="B150" t="str">
            <v>FARMACEUTICO (A)</v>
          </cell>
          <cell r="C150">
            <v>3175.46</v>
          </cell>
          <cell r="D150">
            <v>0</v>
          </cell>
          <cell r="E150">
            <v>0</v>
          </cell>
          <cell r="F150">
            <v>3598.23</v>
          </cell>
          <cell r="G150">
            <v>424.97</v>
          </cell>
          <cell r="H150">
            <v>3173.26</v>
          </cell>
        </row>
        <row r="151">
          <cell r="A151" t="str">
            <v>KELLY RODRIGUES DOS SANTOS</v>
          </cell>
          <cell r="B151" t="str">
            <v>ENFERMEIRO (A) OBSTETRA</v>
          </cell>
          <cell r="C151">
            <v>3719.63</v>
          </cell>
          <cell r="D151">
            <v>0</v>
          </cell>
          <cell r="E151">
            <v>0</v>
          </cell>
          <cell r="F151">
            <v>4541.57</v>
          </cell>
          <cell r="G151">
            <v>685.29</v>
          </cell>
          <cell r="H151">
            <v>3856.28</v>
          </cell>
        </row>
        <row r="152">
          <cell r="A152" t="str">
            <v>FRANCISCA FRANCINEIA DOS SANTOS</v>
          </cell>
          <cell r="B152" t="str">
            <v>ENFERMEIRO (A) OBSTETRA</v>
          </cell>
          <cell r="C152">
            <v>3719.63</v>
          </cell>
          <cell r="D152">
            <v>0</v>
          </cell>
          <cell r="E152">
            <v>0</v>
          </cell>
          <cell r="F152">
            <v>5103.01</v>
          </cell>
          <cell r="G152">
            <v>915.19</v>
          </cell>
          <cell r="H152">
            <v>4187.82</v>
          </cell>
        </row>
        <row r="153">
          <cell r="A153" t="str">
            <v>GABRIELA DOS ANJOS CARVALHO</v>
          </cell>
          <cell r="B153" t="str">
            <v>ENFERMEIRO (A)</v>
          </cell>
          <cell r="C153">
            <v>3085</v>
          </cell>
          <cell r="D153">
            <v>0</v>
          </cell>
          <cell r="E153">
            <v>0</v>
          </cell>
          <cell r="F153">
            <v>3583.32</v>
          </cell>
          <cell r="G153">
            <v>393.31</v>
          </cell>
          <cell r="H153">
            <v>3190.01</v>
          </cell>
        </row>
        <row r="154">
          <cell r="A154" t="str">
            <v>ANA CASSIA ALVES COSTA</v>
          </cell>
          <cell r="B154" t="str">
            <v>ASSISTENTE ADMINISTRATIVO</v>
          </cell>
          <cell r="C154">
            <v>1868.63</v>
          </cell>
          <cell r="D154">
            <v>0</v>
          </cell>
          <cell r="E154">
            <v>0</v>
          </cell>
          <cell r="F154">
            <v>2541.6</v>
          </cell>
          <cell r="G154">
            <v>208.94</v>
          </cell>
          <cell r="H154">
            <v>2332.66</v>
          </cell>
        </row>
        <row r="155">
          <cell r="A155" t="str">
            <v>ANA CAROLINA BORGES RODRIGUES QUINTANILHA</v>
          </cell>
          <cell r="B155" t="str">
            <v>ENFERMEIRO (A)</v>
          </cell>
          <cell r="C155">
            <v>3085</v>
          </cell>
          <cell r="D155">
            <v>0</v>
          </cell>
          <cell r="E155">
            <v>0</v>
          </cell>
          <cell r="F155">
            <v>3741.35</v>
          </cell>
          <cell r="G155">
            <v>571.84</v>
          </cell>
          <cell r="H155">
            <v>3169.51</v>
          </cell>
        </row>
        <row r="156">
          <cell r="A156" t="str">
            <v>SUSY XAVIER SILVA</v>
          </cell>
          <cell r="B156" t="str">
            <v>ENFERMEIRO (A)</v>
          </cell>
          <cell r="C156">
            <v>3085</v>
          </cell>
          <cell r="D156">
            <v>0</v>
          </cell>
          <cell r="E156">
            <v>0</v>
          </cell>
          <cell r="F156">
            <v>2919.37</v>
          </cell>
          <cell r="G156">
            <v>313.98</v>
          </cell>
          <cell r="H156">
            <v>2605.39</v>
          </cell>
        </row>
        <row r="157">
          <cell r="A157" t="str">
            <v>TIAGO PEREIRA DE SANT ANA</v>
          </cell>
          <cell r="B157" t="str">
            <v>ANALISTA ADMINISTRATIVO PLENO</v>
          </cell>
          <cell r="C157">
            <v>3739.17</v>
          </cell>
          <cell r="D157">
            <v>0</v>
          </cell>
          <cell r="E157">
            <v>0</v>
          </cell>
          <cell r="F157">
            <v>3926.13</v>
          </cell>
          <cell r="G157">
            <v>1485.6</v>
          </cell>
          <cell r="H157">
            <v>2440.5300000000002</v>
          </cell>
        </row>
        <row r="158">
          <cell r="A158" t="str">
            <v>ANA LUCIA SILVA SANTOS</v>
          </cell>
          <cell r="B158" t="str">
            <v>AUXILIAR DE LABORATORIO</v>
          </cell>
          <cell r="C158">
            <v>1320.6</v>
          </cell>
          <cell r="D158">
            <v>0</v>
          </cell>
          <cell r="E158">
            <v>0</v>
          </cell>
          <cell r="F158">
            <v>1650.63</v>
          </cell>
          <cell r="G158">
            <v>128.75</v>
          </cell>
          <cell r="H158">
            <v>1521.88</v>
          </cell>
        </row>
        <row r="159">
          <cell r="A159" t="str">
            <v>MARIA SANTANA DE SOUZA</v>
          </cell>
          <cell r="B159" t="str">
            <v>ENFERMEIRO (A)</v>
          </cell>
          <cell r="C159">
            <v>3085</v>
          </cell>
          <cell r="D159">
            <v>0</v>
          </cell>
          <cell r="E159">
            <v>0</v>
          </cell>
          <cell r="F159">
            <v>4195.2700000000004</v>
          </cell>
          <cell r="G159">
            <v>592.92999999999995</v>
          </cell>
          <cell r="H159">
            <v>3602.34</v>
          </cell>
        </row>
        <row r="160">
          <cell r="A160" t="str">
            <v>FERNANDA OLIVEIRA DA SILVA</v>
          </cell>
          <cell r="B160" t="str">
            <v>ENFERMEIRO (A)</v>
          </cell>
          <cell r="C160">
            <v>3085</v>
          </cell>
          <cell r="D160">
            <v>0</v>
          </cell>
          <cell r="E160">
            <v>0</v>
          </cell>
          <cell r="F160">
            <v>3503.25</v>
          </cell>
          <cell r="G160">
            <v>399.32</v>
          </cell>
          <cell r="H160">
            <v>3103.93</v>
          </cell>
        </row>
        <row r="161">
          <cell r="A161" t="str">
            <v>BRUNA VICTOR FERREIRA</v>
          </cell>
          <cell r="B161" t="str">
            <v>ENFERMEIRO (A)</v>
          </cell>
          <cell r="C161">
            <v>3085</v>
          </cell>
          <cell r="D161">
            <v>0</v>
          </cell>
          <cell r="E161">
            <v>0</v>
          </cell>
          <cell r="F161">
            <v>3923.28</v>
          </cell>
          <cell r="G161">
            <v>514.04999999999995</v>
          </cell>
          <cell r="H161">
            <v>3409.23</v>
          </cell>
        </row>
        <row r="162">
          <cell r="A162" t="str">
            <v>GLEICE APARECIDA RODRIGUES</v>
          </cell>
          <cell r="B162" t="str">
            <v>FISIOTERAPEUTA</v>
          </cell>
          <cell r="C162">
            <v>2736.27</v>
          </cell>
          <cell r="D162">
            <v>0</v>
          </cell>
          <cell r="E162">
            <v>0</v>
          </cell>
          <cell r="F162">
            <v>2828.89</v>
          </cell>
          <cell r="G162">
            <v>393.88</v>
          </cell>
          <cell r="H162">
            <v>2435.0100000000002</v>
          </cell>
        </row>
        <row r="163">
          <cell r="A163" t="str">
            <v>ALENICE LIMA DE ALMEIDA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2358.06</v>
          </cell>
          <cell r="G163">
            <v>192.42</v>
          </cell>
          <cell r="H163">
            <v>2165.64</v>
          </cell>
        </row>
        <row r="164">
          <cell r="A164" t="str">
            <v>LETICIA DOS SANTOS CAMPOS</v>
          </cell>
          <cell r="B164" t="str">
            <v>ENFERMEIRO (A) OBSTETRA</v>
          </cell>
          <cell r="C164">
            <v>3719.63</v>
          </cell>
          <cell r="D164">
            <v>0</v>
          </cell>
          <cell r="E164">
            <v>0</v>
          </cell>
          <cell r="F164">
            <v>4541.57</v>
          </cell>
          <cell r="G164">
            <v>646.41999999999996</v>
          </cell>
          <cell r="H164">
            <v>3895.15</v>
          </cell>
        </row>
        <row r="165">
          <cell r="A165" t="str">
            <v>MARIANA CAIXETA BASTOS</v>
          </cell>
          <cell r="B165" t="str">
            <v>ASSISTENTE SOCIAL</v>
          </cell>
          <cell r="C165">
            <v>2884.69</v>
          </cell>
          <cell r="D165">
            <v>0</v>
          </cell>
          <cell r="E165">
            <v>0</v>
          </cell>
          <cell r="F165">
            <v>3556.92</v>
          </cell>
          <cell r="G165">
            <v>413.81</v>
          </cell>
          <cell r="H165">
            <v>3143.11</v>
          </cell>
        </row>
        <row r="166">
          <cell r="A166" t="str">
            <v>WILLIAM PAULINO E SILVA</v>
          </cell>
          <cell r="B166" t="str">
            <v>ASSISTENTE ADMINISTRATIVO</v>
          </cell>
          <cell r="C166">
            <v>1868.63</v>
          </cell>
          <cell r="D166">
            <v>0</v>
          </cell>
          <cell r="E166">
            <v>0</v>
          </cell>
          <cell r="F166">
            <v>2537.09</v>
          </cell>
          <cell r="G166">
            <v>208.53</v>
          </cell>
          <cell r="H166">
            <v>2328.56</v>
          </cell>
        </row>
        <row r="167">
          <cell r="A167" t="str">
            <v>THAYLINE RAMOS DOS SANTOS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1352.6</v>
          </cell>
          <cell r="G167">
            <v>306.44</v>
          </cell>
          <cell r="H167">
            <v>1046.1600000000001</v>
          </cell>
        </row>
        <row r="168">
          <cell r="A168" t="str">
            <v>JHON WARLEY LINO LOREDO</v>
          </cell>
          <cell r="B168" t="str">
            <v>ASSISTENTE DE TI</v>
          </cell>
          <cell r="C168">
            <v>1868.63</v>
          </cell>
          <cell r="D168">
            <v>0</v>
          </cell>
          <cell r="E168">
            <v>0</v>
          </cell>
          <cell r="F168">
            <v>1962.06</v>
          </cell>
          <cell r="G168">
            <v>231.78</v>
          </cell>
          <cell r="H168">
            <v>1730.28</v>
          </cell>
        </row>
        <row r="169">
          <cell r="A169" t="str">
            <v>JOAS SANTANA NASCIMENTO</v>
          </cell>
          <cell r="B169" t="str">
            <v>ASSISTENTE DE TI</v>
          </cell>
          <cell r="C169">
            <v>1868.63</v>
          </cell>
          <cell r="D169">
            <v>0</v>
          </cell>
          <cell r="E169">
            <v>0</v>
          </cell>
          <cell r="F169">
            <v>1962.06</v>
          </cell>
          <cell r="G169">
            <v>156.78</v>
          </cell>
          <cell r="H169">
            <v>1805.28</v>
          </cell>
        </row>
        <row r="170">
          <cell r="A170" t="str">
            <v>GABRIELA MOURA BORTOLUCCI</v>
          </cell>
          <cell r="B170" t="str">
            <v>AUXILIAR DE SERVICOS GERAIS</v>
          </cell>
          <cell r="C170">
            <v>1320.6</v>
          </cell>
          <cell r="D170">
            <v>0</v>
          </cell>
          <cell r="E170">
            <v>0</v>
          </cell>
          <cell r="F170">
            <v>1836.3</v>
          </cell>
          <cell r="G170">
            <v>134.69</v>
          </cell>
          <cell r="H170">
            <v>1701.61</v>
          </cell>
        </row>
        <row r="171">
          <cell r="A171" t="str">
            <v>GABRIELA DE FREITAS LOPES</v>
          </cell>
          <cell r="B171" t="str">
            <v>TECNICO (A) DE ENFERMAGEM</v>
          </cell>
          <cell r="C171">
            <v>1868.63</v>
          </cell>
          <cell r="D171">
            <v>0</v>
          </cell>
          <cell r="E171">
            <v>0</v>
          </cell>
          <cell r="F171">
            <v>2485.9699999999998</v>
          </cell>
          <cell r="G171">
            <v>203.93</v>
          </cell>
          <cell r="H171">
            <v>2282.04</v>
          </cell>
        </row>
        <row r="172">
          <cell r="A172" t="str">
            <v>OZAILDE FERREIRA REIS</v>
          </cell>
          <cell r="B172" t="str">
            <v>TECNICO (A) DE ENFERMAGEM</v>
          </cell>
          <cell r="C172">
            <v>1868.63</v>
          </cell>
          <cell r="D172">
            <v>0</v>
          </cell>
          <cell r="E172">
            <v>0</v>
          </cell>
          <cell r="F172">
            <v>2226.06</v>
          </cell>
          <cell r="G172">
            <v>180.54</v>
          </cell>
          <cell r="H172">
            <v>2045.52</v>
          </cell>
        </row>
        <row r="173">
          <cell r="A173" t="str">
            <v>BARBARA DOS SANTOS NEVES</v>
          </cell>
          <cell r="B173" t="str">
            <v>TECNICO (A) DE ENFERMAGEM</v>
          </cell>
          <cell r="C173">
            <v>1868.63</v>
          </cell>
          <cell r="D173">
            <v>0</v>
          </cell>
          <cell r="E173">
            <v>0</v>
          </cell>
          <cell r="F173">
            <v>2720.78</v>
          </cell>
          <cell r="G173">
            <v>229.54</v>
          </cell>
          <cell r="H173">
            <v>2491.2399999999998</v>
          </cell>
        </row>
        <row r="174">
          <cell r="A174" t="str">
            <v>MARIA APARECIDA RODRIGUES</v>
          </cell>
          <cell r="B174" t="str">
            <v>TECNICO (A) DE ENFERMAGEM</v>
          </cell>
          <cell r="C174">
            <v>1868.63</v>
          </cell>
          <cell r="D174">
            <v>0</v>
          </cell>
          <cell r="E174">
            <v>0</v>
          </cell>
          <cell r="F174">
            <v>2563.58</v>
          </cell>
          <cell r="G174">
            <v>210.92</v>
          </cell>
          <cell r="H174">
            <v>2352.66</v>
          </cell>
        </row>
        <row r="175">
          <cell r="A175" t="str">
            <v>AMURIEL CESARIO ALVES DE SOUZA</v>
          </cell>
          <cell r="B175" t="str">
            <v>TECNICO (A) DE ENFERMAGEM</v>
          </cell>
          <cell r="C175">
            <v>1868.63</v>
          </cell>
          <cell r="D175">
            <v>0</v>
          </cell>
          <cell r="E175">
            <v>0</v>
          </cell>
          <cell r="F175">
            <v>2358.06</v>
          </cell>
          <cell r="G175">
            <v>192.42</v>
          </cell>
          <cell r="H175">
            <v>2165.64</v>
          </cell>
        </row>
        <row r="176">
          <cell r="A176" t="str">
            <v>MARCILENE LUCIA DE OLIVEIRA CARVALHO</v>
          </cell>
          <cell r="B176" t="str">
            <v>TECNICO (A) DE ENFERMAGEM</v>
          </cell>
          <cell r="C176">
            <v>1868.63</v>
          </cell>
          <cell r="D176">
            <v>0</v>
          </cell>
          <cell r="E176">
            <v>0</v>
          </cell>
          <cell r="F176">
            <v>2226.06</v>
          </cell>
          <cell r="G176">
            <v>180.54</v>
          </cell>
          <cell r="H176">
            <v>2045.52</v>
          </cell>
        </row>
        <row r="177">
          <cell r="A177" t="str">
            <v>VANDERLEI FRANCISCO BARBOSA</v>
          </cell>
          <cell r="B177" t="str">
            <v>OFICIAL DE MANUTENÇÃO</v>
          </cell>
          <cell r="C177">
            <v>2050</v>
          </cell>
          <cell r="D177">
            <v>0</v>
          </cell>
          <cell r="E177">
            <v>0</v>
          </cell>
          <cell r="F177">
            <v>2767.5</v>
          </cell>
          <cell r="G177">
            <v>235.15</v>
          </cell>
          <cell r="H177">
            <v>2532.35</v>
          </cell>
        </row>
        <row r="178">
          <cell r="A178" t="str">
            <v>RENATO GRACIANO DE SOUZA</v>
          </cell>
          <cell r="B178" t="str">
            <v>GERENTE DE ENFERMAGEM</v>
          </cell>
          <cell r="C178">
            <v>6666.67</v>
          </cell>
          <cell r="D178">
            <v>0</v>
          </cell>
          <cell r="E178">
            <v>0</v>
          </cell>
          <cell r="F178">
            <v>8333.33</v>
          </cell>
          <cell r="G178">
            <v>2057.02</v>
          </cell>
          <cell r="H178">
            <v>6276.31</v>
          </cell>
        </row>
        <row r="179">
          <cell r="A179" t="str">
            <v>ALESSANDRA MARIA GARCIA</v>
          </cell>
          <cell r="B179" t="str">
            <v>ENFERMEIRO (A)</v>
          </cell>
          <cell r="C179">
            <v>3085</v>
          </cell>
          <cell r="D179">
            <v>0</v>
          </cell>
          <cell r="E179">
            <v>0</v>
          </cell>
          <cell r="F179">
            <v>3503.25</v>
          </cell>
          <cell r="G179">
            <v>399.32</v>
          </cell>
          <cell r="H179">
            <v>3103.93</v>
          </cell>
        </row>
        <row r="180">
          <cell r="A180" t="str">
            <v>ANA CLARA LIMA GUIMARAES</v>
          </cell>
          <cell r="B180" t="str">
            <v>ENFERMEIRO (A)</v>
          </cell>
          <cell r="C180">
            <v>3085</v>
          </cell>
          <cell r="D180">
            <v>0</v>
          </cell>
          <cell r="E180">
            <v>0</v>
          </cell>
          <cell r="F180">
            <v>3503.25</v>
          </cell>
          <cell r="G180">
            <v>399.32</v>
          </cell>
          <cell r="H180">
            <v>3103.93</v>
          </cell>
        </row>
        <row r="181">
          <cell r="A181" t="str">
            <v>JESSICA FERNANDA DA SILVA OLIVEIRA</v>
          </cell>
          <cell r="B181" t="str">
            <v>ENFERMEIRO (A)</v>
          </cell>
          <cell r="C181">
            <v>3085</v>
          </cell>
          <cell r="D181">
            <v>0</v>
          </cell>
          <cell r="E181">
            <v>0</v>
          </cell>
          <cell r="F181">
            <v>3858.02</v>
          </cell>
          <cell r="G181">
            <v>495.13</v>
          </cell>
          <cell r="H181">
            <v>3362.89</v>
          </cell>
        </row>
        <row r="182">
          <cell r="A182" t="str">
            <v>IVALDA PEREIRA MARTINS</v>
          </cell>
          <cell r="B182" t="str">
            <v>TECNICO (A) DE ENFERMAGEM</v>
          </cell>
          <cell r="C182">
            <v>1868.63</v>
          </cell>
          <cell r="D182">
            <v>0</v>
          </cell>
          <cell r="E182">
            <v>0</v>
          </cell>
          <cell r="F182">
            <v>2567.8200000000002</v>
          </cell>
          <cell r="G182">
            <v>211.3</v>
          </cell>
          <cell r="H182">
            <v>2356.52</v>
          </cell>
        </row>
        <row r="183">
          <cell r="A183" t="str">
            <v>ALEXSANDER REZENDE SOUZA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2358.06</v>
          </cell>
          <cell r="G183">
            <v>192.42</v>
          </cell>
          <cell r="H183">
            <v>2165.64</v>
          </cell>
        </row>
        <row r="184">
          <cell r="A184" t="str">
            <v>FABIO MARCIO VIEIRA</v>
          </cell>
          <cell r="B184" t="str">
            <v>ASSISTENTE DE CUSTOS</v>
          </cell>
          <cell r="C184">
            <v>2243.48</v>
          </cell>
          <cell r="D184">
            <v>0</v>
          </cell>
          <cell r="E184">
            <v>0</v>
          </cell>
          <cell r="F184">
            <v>2355.65</v>
          </cell>
          <cell r="G184">
            <v>192.2</v>
          </cell>
          <cell r="H184">
            <v>2163.4499999999998</v>
          </cell>
        </row>
        <row r="185">
          <cell r="A185" t="str">
            <v>NATHALIA KARINNY MARANHAO DE SOUSA COELHO</v>
          </cell>
          <cell r="B185" t="str">
            <v>FISIOTERAPEUTA</v>
          </cell>
          <cell r="C185">
            <v>2736.27</v>
          </cell>
          <cell r="D185">
            <v>0</v>
          </cell>
          <cell r="E185">
            <v>0</v>
          </cell>
          <cell r="F185">
            <v>3770.96</v>
          </cell>
          <cell r="G185">
            <v>522.95000000000005</v>
          </cell>
          <cell r="H185">
            <v>3248.01</v>
          </cell>
        </row>
        <row r="186">
          <cell r="A186" t="str">
            <v>ROBERTO ELIAS DOS SANTOS</v>
          </cell>
          <cell r="B186" t="str">
            <v>TECNICO (A) DE ENFERMAGEM</v>
          </cell>
          <cell r="C186">
            <v>1868.63</v>
          </cell>
          <cell r="D186">
            <v>0</v>
          </cell>
          <cell r="E186">
            <v>0</v>
          </cell>
          <cell r="F186">
            <v>2358.06</v>
          </cell>
          <cell r="G186">
            <v>192.42</v>
          </cell>
          <cell r="H186">
            <v>2165.64</v>
          </cell>
        </row>
        <row r="187">
          <cell r="A187" t="str">
            <v>KASSIA KAROLYNE OLIVEIRA</v>
          </cell>
          <cell r="B187" t="str">
            <v>ENFERMEIRO (A)</v>
          </cell>
          <cell r="C187">
            <v>3085</v>
          </cell>
          <cell r="D187">
            <v>0</v>
          </cell>
          <cell r="E187">
            <v>0</v>
          </cell>
          <cell r="F187">
            <v>3503.25</v>
          </cell>
          <cell r="G187">
            <v>399.32</v>
          </cell>
          <cell r="H187">
            <v>3103.93</v>
          </cell>
        </row>
        <row r="188">
          <cell r="A188" t="str">
            <v>GEANE DE MORAIS ANDRADE</v>
          </cell>
          <cell r="B188" t="str">
            <v>BIOMEDICO (A)</v>
          </cell>
          <cell r="C188">
            <v>2919.78</v>
          </cell>
          <cell r="D188">
            <v>0</v>
          </cell>
          <cell r="E188">
            <v>0</v>
          </cell>
          <cell r="F188">
            <v>4233.68</v>
          </cell>
          <cell r="G188">
            <v>604.07000000000005</v>
          </cell>
          <cell r="H188">
            <v>3629.61</v>
          </cell>
        </row>
        <row r="189">
          <cell r="A189" t="str">
            <v>JEFTE ARAUJO OLIVEIRA</v>
          </cell>
          <cell r="B189" t="str">
            <v>AGENTE DE PORTARIA</v>
          </cell>
          <cell r="C189">
            <v>1413.35</v>
          </cell>
          <cell r="D189">
            <v>1157.5999999999999</v>
          </cell>
          <cell r="E189">
            <v>991.87</v>
          </cell>
          <cell r="F189">
            <v>2869.93</v>
          </cell>
          <cell r="G189">
            <v>2869.93</v>
          </cell>
          <cell r="H189">
            <v>0</v>
          </cell>
        </row>
        <row r="190">
          <cell r="A190" t="str">
            <v>SAMARA ROSA DE SOUZA MARCAL</v>
          </cell>
          <cell r="B190" t="str">
            <v>ENFERMEIRO (A) OBSTETRA</v>
          </cell>
          <cell r="C190">
            <v>3719.63</v>
          </cell>
          <cell r="D190">
            <v>0</v>
          </cell>
          <cell r="E190">
            <v>0</v>
          </cell>
          <cell r="F190">
            <v>5056.99</v>
          </cell>
          <cell r="G190">
            <v>814.53</v>
          </cell>
          <cell r="H190">
            <v>4242.46</v>
          </cell>
        </row>
        <row r="191">
          <cell r="A191" t="str">
            <v>TAMMY SANTOS PIMENTA LOPES</v>
          </cell>
          <cell r="B191" t="str">
            <v>ASSISTENTE SOCIAL</v>
          </cell>
          <cell r="C191">
            <v>2884.69</v>
          </cell>
          <cell r="D191">
            <v>0</v>
          </cell>
          <cell r="E191">
            <v>0</v>
          </cell>
          <cell r="F191">
            <v>3556.92</v>
          </cell>
          <cell r="G191">
            <v>413.81</v>
          </cell>
          <cell r="H191">
            <v>3143.11</v>
          </cell>
        </row>
        <row r="192">
          <cell r="A192" t="str">
            <v>AMANDA ALVES SILVA</v>
          </cell>
          <cell r="B192" t="str">
            <v>ASSISTENTE ADMINISTRATIVO</v>
          </cell>
          <cell r="C192">
            <v>1868.63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 t="str">
            <v>CLAUDIA DA CONCEICAO</v>
          </cell>
          <cell r="B193" t="str">
            <v>AUXILIAR DE SERVICOS GERAIS</v>
          </cell>
          <cell r="C193">
            <v>1320.6</v>
          </cell>
          <cell r="D193">
            <v>0</v>
          </cell>
          <cell r="E193">
            <v>0</v>
          </cell>
          <cell r="F193">
            <v>1768.8</v>
          </cell>
          <cell r="G193">
            <v>1537.91</v>
          </cell>
          <cell r="H193">
            <v>230.89</v>
          </cell>
        </row>
        <row r="194">
          <cell r="A194" t="str">
            <v>AMANDA VENTURA DA SILVA</v>
          </cell>
          <cell r="B194" t="str">
            <v>TECNICO (A) DE LABORATORIO</v>
          </cell>
          <cell r="C194">
            <v>2278.91</v>
          </cell>
          <cell r="D194">
            <v>0</v>
          </cell>
          <cell r="E194">
            <v>0</v>
          </cell>
          <cell r="F194">
            <v>2684.73</v>
          </cell>
          <cell r="G194">
            <v>225.22</v>
          </cell>
          <cell r="H194">
            <v>2459.5100000000002</v>
          </cell>
        </row>
        <row r="195">
          <cell r="A195" t="str">
            <v>WERISSON SOUZA DA SILVA</v>
          </cell>
          <cell r="B195" t="str">
            <v>AGENTE DE PORTARIA</v>
          </cell>
          <cell r="C195">
            <v>1413.35</v>
          </cell>
          <cell r="D195">
            <v>0</v>
          </cell>
          <cell r="E195">
            <v>0</v>
          </cell>
          <cell r="F195">
            <v>1883.1</v>
          </cell>
          <cell r="G195">
            <v>133.52000000000001</v>
          </cell>
          <cell r="H195">
            <v>1749.58</v>
          </cell>
        </row>
        <row r="196">
          <cell r="A196" t="str">
            <v>LEANDRO PEREIRA DA SILVA</v>
          </cell>
          <cell r="B196" t="str">
            <v>AUXILIAR ADMINISTRATIVO</v>
          </cell>
          <cell r="C196">
            <v>1794.79</v>
          </cell>
          <cell r="D196">
            <v>0</v>
          </cell>
          <cell r="E196">
            <v>0</v>
          </cell>
          <cell r="F196">
            <v>2148.5300000000002</v>
          </cell>
          <cell r="G196">
            <v>173.56</v>
          </cell>
          <cell r="H196">
            <v>1974.97</v>
          </cell>
        </row>
        <row r="197">
          <cell r="A197" t="str">
            <v>CICERA CELIA CABRAL DE OLIVEIRA</v>
          </cell>
          <cell r="B197" t="str">
            <v>AUXILIAR DE SERVICOS GERAIS</v>
          </cell>
          <cell r="C197">
            <v>1320.6</v>
          </cell>
          <cell r="D197">
            <v>0</v>
          </cell>
          <cell r="E197">
            <v>0</v>
          </cell>
          <cell r="F197">
            <v>1830.09</v>
          </cell>
          <cell r="G197">
            <v>128.75</v>
          </cell>
          <cell r="H197">
            <v>1701.34</v>
          </cell>
        </row>
        <row r="198">
          <cell r="A198" t="str">
            <v>ANDREZA GERMANO DE CARVALHO</v>
          </cell>
          <cell r="B198" t="str">
            <v>AGENTE DE PORTARIA</v>
          </cell>
          <cell r="C198">
            <v>1413.35</v>
          </cell>
          <cell r="D198">
            <v>0</v>
          </cell>
          <cell r="E198">
            <v>0</v>
          </cell>
          <cell r="F198">
            <v>1543.84</v>
          </cell>
          <cell r="G198">
            <v>113.76</v>
          </cell>
          <cell r="H198">
            <v>1430.08</v>
          </cell>
        </row>
        <row r="199">
          <cell r="A199" t="str">
            <v>SILMARA DE JESUS FERREIRA PEREIRA</v>
          </cell>
          <cell r="B199" t="str">
            <v>AUXILIAR DE SERVICOS GERAIS</v>
          </cell>
          <cell r="C199">
            <v>1320.6</v>
          </cell>
          <cell r="D199">
            <v>0</v>
          </cell>
          <cell r="E199">
            <v>0</v>
          </cell>
          <cell r="F199">
            <v>1770.27</v>
          </cell>
          <cell r="G199">
            <v>128.75</v>
          </cell>
          <cell r="H199">
            <v>1641.52</v>
          </cell>
        </row>
        <row r="200">
          <cell r="A200" t="str">
            <v>ERINELDE FERREIRA MENDES</v>
          </cell>
          <cell r="B200" t="str">
            <v>AUXILIAR DE SERVICOS GERAIS</v>
          </cell>
          <cell r="C200">
            <v>1320.6</v>
          </cell>
          <cell r="D200">
            <v>0</v>
          </cell>
          <cell r="E200">
            <v>0</v>
          </cell>
          <cell r="F200">
            <v>1797.6</v>
          </cell>
          <cell r="G200">
            <v>141.97999999999999</v>
          </cell>
          <cell r="H200">
            <v>1655.62</v>
          </cell>
        </row>
        <row r="201">
          <cell r="A201" t="str">
            <v>WEVERTON JUNIOR PEREIRA GOMES</v>
          </cell>
          <cell r="B201" t="str">
            <v>AGENTE DE PORTARIA</v>
          </cell>
          <cell r="C201">
            <v>1413.35</v>
          </cell>
          <cell r="D201">
            <v>0</v>
          </cell>
          <cell r="E201">
            <v>0</v>
          </cell>
          <cell r="F201">
            <v>1498.47</v>
          </cell>
          <cell r="G201">
            <v>115.06</v>
          </cell>
          <cell r="H201">
            <v>1383.41</v>
          </cell>
        </row>
        <row r="202">
          <cell r="A202" t="str">
            <v>JUNIOR GOMES DA SILVA</v>
          </cell>
          <cell r="B202" t="str">
            <v>AGENTE DE PORTARIA</v>
          </cell>
          <cell r="C202">
            <v>1413.35</v>
          </cell>
          <cell r="D202">
            <v>0</v>
          </cell>
          <cell r="E202">
            <v>0</v>
          </cell>
          <cell r="F202">
            <v>1484.02</v>
          </cell>
          <cell r="G202">
            <v>113.76</v>
          </cell>
          <cell r="H202">
            <v>1370.26</v>
          </cell>
        </row>
        <row r="203">
          <cell r="A203" t="str">
            <v>FELIPE AUGUSTO MACIEL RODRIGUES</v>
          </cell>
          <cell r="B203" t="str">
            <v>AGENTE DE PORTARIA</v>
          </cell>
          <cell r="C203">
            <v>1413.35</v>
          </cell>
          <cell r="D203">
            <v>0</v>
          </cell>
          <cell r="E203">
            <v>0</v>
          </cell>
          <cell r="F203">
            <v>1730.64</v>
          </cell>
          <cell r="G203">
            <v>130.57</v>
          </cell>
          <cell r="H203">
            <v>1600.07</v>
          </cell>
        </row>
        <row r="204">
          <cell r="A204" t="str">
            <v>MARIA DOS REIS GOMES DE OLIVEIRA</v>
          </cell>
          <cell r="B204" t="str">
            <v>AUXILIAR DE SERVICOS GERAIS</v>
          </cell>
          <cell r="C204">
            <v>1320.6</v>
          </cell>
          <cell r="D204">
            <v>0</v>
          </cell>
          <cell r="E204">
            <v>0</v>
          </cell>
          <cell r="F204">
            <v>1910.14</v>
          </cell>
          <cell r="G204">
            <v>152.11000000000001</v>
          </cell>
          <cell r="H204">
            <v>1758.03</v>
          </cell>
        </row>
        <row r="205">
          <cell r="A205" t="str">
            <v>ANTONIA DE MELO SILVA</v>
          </cell>
          <cell r="B205" t="str">
            <v>LIDER DE HIGIENIZACAO</v>
          </cell>
          <cell r="C205">
            <v>1868.63</v>
          </cell>
          <cell r="D205">
            <v>0</v>
          </cell>
          <cell r="E205">
            <v>0</v>
          </cell>
          <cell r="F205">
            <v>2226.06</v>
          </cell>
          <cell r="G205">
            <v>180.54</v>
          </cell>
          <cell r="H205">
            <v>2045.52</v>
          </cell>
        </row>
        <row r="206">
          <cell r="A206" t="str">
            <v>ANTONIA ANTAO DE SOUSA</v>
          </cell>
          <cell r="B206" t="str">
            <v>AUXILIAR DE SERVICOS GERAIS</v>
          </cell>
          <cell r="C206">
            <v>1320.6</v>
          </cell>
          <cell r="D206">
            <v>0</v>
          </cell>
          <cell r="E206">
            <v>0</v>
          </cell>
          <cell r="F206">
            <v>1767.64</v>
          </cell>
          <cell r="G206">
            <v>139.28</v>
          </cell>
          <cell r="H206">
            <v>1628.36</v>
          </cell>
        </row>
        <row r="207">
          <cell r="A207" t="str">
            <v>ELIENI MARIA DE LIMA PAZ</v>
          </cell>
          <cell r="B207" t="str">
            <v>AUXILIAR DE SERVICOS GERAIS</v>
          </cell>
          <cell r="C207">
            <v>1320.6</v>
          </cell>
          <cell r="D207">
            <v>0</v>
          </cell>
          <cell r="E207">
            <v>0</v>
          </cell>
          <cell r="F207">
            <v>1907.7</v>
          </cell>
          <cell r="G207">
            <v>151.88999999999999</v>
          </cell>
          <cell r="H207">
            <v>1755.81</v>
          </cell>
        </row>
        <row r="208">
          <cell r="A208" t="str">
            <v>JOSEFA DE SOUZA OLIVEIRA</v>
          </cell>
          <cell r="B208" t="str">
            <v>AUXILIAR DE SERVICOS GERAIS</v>
          </cell>
          <cell r="C208">
            <v>1320.6</v>
          </cell>
          <cell r="D208">
            <v>0</v>
          </cell>
          <cell r="E208">
            <v>0</v>
          </cell>
          <cell r="F208">
            <v>1876.55</v>
          </cell>
          <cell r="G208">
            <v>149.08000000000001</v>
          </cell>
          <cell r="H208">
            <v>1727.47</v>
          </cell>
        </row>
        <row r="209">
          <cell r="A209" t="str">
            <v>JAILMA DE JESUS ROCHA</v>
          </cell>
          <cell r="B209" t="str">
            <v>AUXILIAR DE SERVICOS GERAIS</v>
          </cell>
          <cell r="C209">
            <v>1320.6</v>
          </cell>
          <cell r="D209">
            <v>0</v>
          </cell>
          <cell r="E209">
            <v>0</v>
          </cell>
          <cell r="F209">
            <v>1710.45</v>
          </cell>
          <cell r="G209">
            <v>128.75</v>
          </cell>
          <cell r="H209">
            <v>1581.7</v>
          </cell>
        </row>
        <row r="210">
          <cell r="A210" t="str">
            <v>MARIA APARECIDA GUEDES DA SILVA</v>
          </cell>
          <cell r="B210" t="str">
            <v>AUXILIAR DE SERVICOS GERAIS</v>
          </cell>
          <cell r="C210">
            <v>1320.6</v>
          </cell>
          <cell r="D210">
            <v>0</v>
          </cell>
          <cell r="E210">
            <v>0</v>
          </cell>
          <cell r="F210">
            <v>1889.48</v>
          </cell>
          <cell r="G210">
            <v>150.25</v>
          </cell>
          <cell r="H210">
            <v>1739.23</v>
          </cell>
        </row>
        <row r="211">
          <cell r="A211" t="str">
            <v>ROSANGELA LOPES LIBERATO</v>
          </cell>
          <cell r="B211" t="str">
            <v>AUXILIAR DE SERVICOS GERAIS</v>
          </cell>
          <cell r="C211">
            <v>1320.6</v>
          </cell>
          <cell r="D211">
            <v>0</v>
          </cell>
          <cell r="E211">
            <v>0</v>
          </cell>
          <cell r="F211">
            <v>1850.44</v>
          </cell>
          <cell r="G211">
            <v>146.72999999999999</v>
          </cell>
          <cell r="H211">
            <v>1703.71</v>
          </cell>
        </row>
        <row r="212">
          <cell r="A212" t="str">
            <v>RUTILEIA DOS SANTOS SILVA</v>
          </cell>
          <cell r="B212" t="str">
            <v>AUXILIAR DE SERVICOS GERAIS</v>
          </cell>
          <cell r="C212">
            <v>1320.6</v>
          </cell>
          <cell r="D212">
            <v>0</v>
          </cell>
          <cell r="E212">
            <v>0</v>
          </cell>
          <cell r="F212">
            <v>1650.63</v>
          </cell>
          <cell r="G212">
            <v>128.75</v>
          </cell>
          <cell r="H212">
            <v>1521.88</v>
          </cell>
        </row>
        <row r="213">
          <cell r="A213" t="str">
            <v>VANESSA ALVES DE LIMA</v>
          </cell>
          <cell r="B213" t="str">
            <v>AUXILIAR DE SERVICOS GERAIS</v>
          </cell>
          <cell r="C213">
            <v>1320.6</v>
          </cell>
          <cell r="D213">
            <v>0</v>
          </cell>
          <cell r="E213">
            <v>0</v>
          </cell>
          <cell r="F213">
            <v>1908.68</v>
          </cell>
          <cell r="G213">
            <v>151.97999999999999</v>
          </cell>
          <cell r="H213">
            <v>1756.7</v>
          </cell>
        </row>
        <row r="214">
          <cell r="A214" t="str">
            <v>MANOEL DA SILVA SANTANA</v>
          </cell>
          <cell r="B214" t="str">
            <v>MAQUEIRO (A)</v>
          </cell>
          <cell r="C214">
            <v>1320.6</v>
          </cell>
          <cell r="D214">
            <v>0</v>
          </cell>
          <cell r="E214">
            <v>0</v>
          </cell>
          <cell r="F214">
            <v>1738.75</v>
          </cell>
          <cell r="G214">
            <v>131.30000000000001</v>
          </cell>
          <cell r="H214">
            <v>1607.45</v>
          </cell>
        </row>
        <row r="215">
          <cell r="A215" t="str">
            <v>MATHEUS VINICIUS CARVALHO DE AMORIM</v>
          </cell>
          <cell r="B215" t="str">
            <v>MAQUEIRO (A)</v>
          </cell>
          <cell r="C215">
            <v>1320.6</v>
          </cell>
          <cell r="D215">
            <v>0</v>
          </cell>
          <cell r="E215">
            <v>0</v>
          </cell>
          <cell r="F215">
            <v>1882.73</v>
          </cell>
          <cell r="G215">
            <v>149.63999999999999</v>
          </cell>
          <cell r="H215">
            <v>1733.09</v>
          </cell>
        </row>
        <row r="216">
          <cell r="A216" t="str">
            <v>DIVINO CRISPIM RODRIGUES</v>
          </cell>
          <cell r="B216" t="str">
            <v>AUXILIAR DE SERVICOS GERAIS</v>
          </cell>
          <cell r="C216">
            <v>1320.6</v>
          </cell>
          <cell r="D216">
            <v>0</v>
          </cell>
          <cell r="E216">
            <v>0</v>
          </cell>
          <cell r="F216">
            <v>1650.63</v>
          </cell>
          <cell r="G216">
            <v>128.75</v>
          </cell>
          <cell r="H216">
            <v>1521.88</v>
          </cell>
        </row>
        <row r="217">
          <cell r="A217" t="str">
            <v>IRLENE ROSARIO DA SILVA</v>
          </cell>
          <cell r="B217" t="str">
            <v>AUXILIAR DE SERVICOS GERAIS</v>
          </cell>
          <cell r="C217">
            <v>1320.6</v>
          </cell>
          <cell r="D217">
            <v>0</v>
          </cell>
          <cell r="E217">
            <v>0</v>
          </cell>
          <cell r="F217">
            <v>1644.42</v>
          </cell>
          <cell r="G217">
            <v>376.46</v>
          </cell>
          <cell r="H217">
            <v>1267.96</v>
          </cell>
        </row>
        <row r="218">
          <cell r="A218" t="str">
            <v>ROSENI SILVA SANTOS</v>
          </cell>
          <cell r="B218" t="str">
            <v>AUXILIAR DE SERVICOS GERAIS</v>
          </cell>
          <cell r="C218">
            <v>1320.6</v>
          </cell>
          <cell r="D218">
            <v>0</v>
          </cell>
          <cell r="E218">
            <v>0</v>
          </cell>
          <cell r="F218">
            <v>1650.63</v>
          </cell>
          <cell r="G218">
            <v>128.75</v>
          </cell>
          <cell r="H218">
            <v>1521.88</v>
          </cell>
        </row>
        <row r="219">
          <cell r="A219" t="str">
            <v>JANIEL DA SILVA GALVÃO</v>
          </cell>
          <cell r="B219" t="str">
            <v>OFICIAL DE MANUTENÇÃO</v>
          </cell>
          <cell r="C219">
            <v>2050</v>
          </cell>
          <cell r="D219">
            <v>0</v>
          </cell>
          <cell r="E219">
            <v>0</v>
          </cell>
          <cell r="F219">
            <v>2767.5</v>
          </cell>
          <cell r="G219">
            <v>235.15</v>
          </cell>
          <cell r="H219">
            <v>2532.35</v>
          </cell>
        </row>
        <row r="220">
          <cell r="A220" t="str">
            <v>KATIA ELAINE ALVES DE LIMA</v>
          </cell>
          <cell r="B220" t="str">
            <v>TECNICO (A) DE ENFERMAGEM</v>
          </cell>
          <cell r="C220">
            <v>1868.63</v>
          </cell>
          <cell r="D220">
            <v>0</v>
          </cell>
          <cell r="E220">
            <v>0</v>
          </cell>
          <cell r="F220">
            <v>2717.82</v>
          </cell>
          <cell r="G220">
            <v>229.19</v>
          </cell>
          <cell r="H220">
            <v>2488.63</v>
          </cell>
        </row>
        <row r="221">
          <cell r="A221" t="str">
            <v>FANNICE AQUINO CARDOSO</v>
          </cell>
          <cell r="B221" t="str">
            <v>ASSISTENTE ADMINISTRATIVO</v>
          </cell>
          <cell r="C221">
            <v>1868.63</v>
          </cell>
          <cell r="D221">
            <v>0</v>
          </cell>
          <cell r="E221">
            <v>0</v>
          </cell>
          <cell r="F221">
            <v>2249.41</v>
          </cell>
          <cell r="G221">
            <v>182.64</v>
          </cell>
          <cell r="H221">
            <v>2066.77</v>
          </cell>
        </row>
        <row r="222">
          <cell r="A222" t="str">
            <v>JOSIMAR DIVINO DO ROSARIO</v>
          </cell>
          <cell r="B222" t="str">
            <v>MAQUEIRO (A)</v>
          </cell>
          <cell r="C222">
            <v>1320.6</v>
          </cell>
          <cell r="D222">
            <v>0</v>
          </cell>
          <cell r="E222">
            <v>0</v>
          </cell>
          <cell r="F222">
            <v>1869.4</v>
          </cell>
          <cell r="G222">
            <v>148.44</v>
          </cell>
          <cell r="H222">
            <v>1720.96</v>
          </cell>
        </row>
        <row r="223">
          <cell r="A223" t="str">
            <v>VALDERISNETE SOUZA MOURA</v>
          </cell>
          <cell r="B223" t="str">
            <v>AUXILIAR DE SERVICOS GERAIS</v>
          </cell>
          <cell r="C223">
            <v>1320.6</v>
          </cell>
          <cell r="D223">
            <v>0</v>
          </cell>
          <cell r="E223">
            <v>0</v>
          </cell>
          <cell r="F223">
            <v>1650.63</v>
          </cell>
          <cell r="G223">
            <v>128.75</v>
          </cell>
          <cell r="H223">
            <v>1521.88</v>
          </cell>
        </row>
        <row r="224">
          <cell r="A224" t="str">
            <v>LINDALVA COELHO DE CARVALHO</v>
          </cell>
          <cell r="B224" t="str">
            <v>TECNICO (A) DE ENFERMAGEM</v>
          </cell>
          <cell r="C224">
            <v>1868.63</v>
          </cell>
          <cell r="D224">
            <v>0</v>
          </cell>
          <cell r="E224">
            <v>0</v>
          </cell>
          <cell r="F224">
            <v>2565.87</v>
          </cell>
          <cell r="G224">
            <v>211.12</v>
          </cell>
          <cell r="H224">
            <v>2354.75</v>
          </cell>
        </row>
        <row r="225">
          <cell r="A225" t="str">
            <v>ROGERIO LIMA CORDEIRO</v>
          </cell>
          <cell r="B225" t="str">
            <v>ENFERMEIRO (A)</v>
          </cell>
          <cell r="C225">
            <v>3085</v>
          </cell>
          <cell r="D225">
            <v>0</v>
          </cell>
          <cell r="E225">
            <v>0</v>
          </cell>
          <cell r="F225">
            <v>3815.18</v>
          </cell>
          <cell r="G225">
            <v>483.54</v>
          </cell>
          <cell r="H225">
            <v>3331.64</v>
          </cell>
        </row>
        <row r="226">
          <cell r="A226" t="str">
            <v>ANA LUIZA TEODORO BASTOS</v>
          </cell>
          <cell r="B226" t="str">
            <v>ANALISTA DE QUALIDADE PLENO</v>
          </cell>
          <cell r="C226">
            <v>3739.17</v>
          </cell>
          <cell r="D226">
            <v>0</v>
          </cell>
          <cell r="E226">
            <v>0</v>
          </cell>
          <cell r="F226">
            <v>3926.13</v>
          </cell>
          <cell r="G226">
            <v>514.87</v>
          </cell>
          <cell r="H226">
            <v>3411.26</v>
          </cell>
        </row>
        <row r="227">
          <cell r="A227" t="str">
            <v>KATSUYA VASCONCELOS FUJIOKA</v>
          </cell>
          <cell r="B227" t="str">
            <v>ANALISTA ADMINISTRATIVO PLENO</v>
          </cell>
          <cell r="C227">
            <v>3739.17</v>
          </cell>
          <cell r="D227">
            <v>0</v>
          </cell>
          <cell r="E227">
            <v>0</v>
          </cell>
          <cell r="F227">
            <v>3926.13</v>
          </cell>
          <cell r="G227">
            <v>509.3</v>
          </cell>
          <cell r="H227">
            <v>3416.83</v>
          </cell>
        </row>
        <row r="228">
          <cell r="A228" t="str">
            <v>ROSILENE DE QUEIROZ GONCALVES</v>
          </cell>
          <cell r="B228" t="str">
            <v>AUXILIAR DE SERVICOS GERAIS</v>
          </cell>
          <cell r="C228">
            <v>1320.6</v>
          </cell>
          <cell r="D228">
            <v>0</v>
          </cell>
          <cell r="E228">
            <v>0</v>
          </cell>
          <cell r="F228">
            <v>1650.63</v>
          </cell>
          <cell r="G228">
            <v>128.75</v>
          </cell>
          <cell r="H228">
            <v>1521.88</v>
          </cell>
        </row>
        <row r="229">
          <cell r="A229" t="str">
            <v>JARDIELE CHRISTIANE MARTINS DA SILVA</v>
          </cell>
          <cell r="B229" t="str">
            <v>AUXILIAR DE SERVICOS GERAIS</v>
          </cell>
          <cell r="C229">
            <v>1320.6</v>
          </cell>
          <cell r="D229">
            <v>705.8</v>
          </cell>
          <cell r="E229">
            <v>689.25</v>
          </cell>
          <cell r="F229">
            <v>3214.39</v>
          </cell>
          <cell r="G229">
            <v>3214.39</v>
          </cell>
          <cell r="H229">
            <v>0</v>
          </cell>
        </row>
        <row r="230">
          <cell r="A230" t="str">
            <v>MARCIA MORAES DA SILVA SANTOS</v>
          </cell>
          <cell r="B230" t="str">
            <v>TECNICO (A) DE ENFERMAGEM</v>
          </cell>
          <cell r="C230">
            <v>1868.63</v>
          </cell>
          <cell r="D230">
            <v>0</v>
          </cell>
          <cell r="E230">
            <v>0</v>
          </cell>
          <cell r="F230">
            <v>2716.96</v>
          </cell>
          <cell r="G230">
            <v>229.09</v>
          </cell>
          <cell r="H230">
            <v>2487.87</v>
          </cell>
        </row>
        <row r="231">
          <cell r="A231" t="str">
            <v>JONATAS DE OLIVEIRA SOARES</v>
          </cell>
          <cell r="B231" t="str">
            <v>MEDICO (A) OBSTETRA</v>
          </cell>
          <cell r="C231">
            <v>10264.77</v>
          </cell>
          <cell r="D231">
            <v>0</v>
          </cell>
          <cell r="E231">
            <v>0</v>
          </cell>
          <cell r="F231">
            <v>10836.71</v>
          </cell>
          <cell r="G231">
            <v>2626.64</v>
          </cell>
          <cell r="H231">
            <v>8210.07</v>
          </cell>
        </row>
        <row r="232">
          <cell r="A232" t="str">
            <v>JULIO CESAR GONÇALVES DA SILVA</v>
          </cell>
          <cell r="B232" t="str">
            <v>TECNICO (A) DE ENFERMAGEM</v>
          </cell>
          <cell r="C232">
            <v>1868.63</v>
          </cell>
          <cell r="D232">
            <v>0</v>
          </cell>
          <cell r="E232">
            <v>0</v>
          </cell>
          <cell r="F232">
            <v>2358.06</v>
          </cell>
          <cell r="G232">
            <v>192.42</v>
          </cell>
          <cell r="H232">
            <v>2165.64</v>
          </cell>
        </row>
        <row r="233">
          <cell r="A233" t="str">
            <v>VANUSA MACHADO MIRANDA</v>
          </cell>
          <cell r="B233" t="str">
            <v>AUXILIAR DE FARMACIA</v>
          </cell>
          <cell r="C233">
            <v>1698.74</v>
          </cell>
          <cell r="D233">
            <v>0</v>
          </cell>
          <cell r="E233">
            <v>0</v>
          </cell>
          <cell r="F233">
            <v>2047.68</v>
          </cell>
          <cell r="G233">
            <v>164.49</v>
          </cell>
          <cell r="H233">
            <v>1883.19</v>
          </cell>
        </row>
        <row r="234">
          <cell r="A234" t="str">
            <v>CLEUDESIO MAMEDIO</v>
          </cell>
          <cell r="B234" t="str">
            <v>TECNICO (A) DE SEGURANCA DO TRABALHO</v>
          </cell>
          <cell r="C234">
            <v>2548.14</v>
          </cell>
          <cell r="D234">
            <v>0</v>
          </cell>
          <cell r="E234">
            <v>0</v>
          </cell>
          <cell r="F234">
            <v>2939.55</v>
          </cell>
          <cell r="G234">
            <v>338.26</v>
          </cell>
          <cell r="H234">
            <v>2601.29</v>
          </cell>
        </row>
        <row r="235">
          <cell r="A235" t="str">
            <v>ELIS REGINA COSTA DOS SANTOS</v>
          </cell>
          <cell r="B235" t="str">
            <v>AUXILIAR DE SERVICOS GERAIS</v>
          </cell>
          <cell r="C235">
            <v>1320.6</v>
          </cell>
          <cell r="D235">
            <v>0</v>
          </cell>
          <cell r="E235">
            <v>0</v>
          </cell>
          <cell r="F235">
            <v>1650.63</v>
          </cell>
          <cell r="G235">
            <v>128.75</v>
          </cell>
          <cell r="H235">
            <v>1521.88</v>
          </cell>
        </row>
        <row r="236">
          <cell r="A236" t="str">
            <v>GEOVANNA KRISTINA DE MELO IZEL</v>
          </cell>
          <cell r="B236" t="str">
            <v>ENFERMEIRO (A) OBSTETRA</v>
          </cell>
          <cell r="C236">
            <v>3719.63</v>
          </cell>
          <cell r="D236">
            <v>0</v>
          </cell>
          <cell r="E236">
            <v>0</v>
          </cell>
          <cell r="F236">
            <v>4541.57</v>
          </cell>
          <cell r="G236">
            <v>713.04</v>
          </cell>
          <cell r="H236">
            <v>3828.53</v>
          </cell>
        </row>
        <row r="237">
          <cell r="A237" t="str">
            <v>IRANITA MARIA DA SILVA COSTA</v>
          </cell>
          <cell r="B237" t="str">
            <v>LIDER DE HIGIENIZACAO</v>
          </cell>
          <cell r="C237">
            <v>1868.63</v>
          </cell>
          <cell r="D237">
            <v>0</v>
          </cell>
          <cell r="E237">
            <v>0</v>
          </cell>
          <cell r="F237">
            <v>2226.06</v>
          </cell>
          <cell r="G237">
            <v>180.54</v>
          </cell>
          <cell r="H237">
            <v>2045.52</v>
          </cell>
        </row>
        <row r="238">
          <cell r="A238" t="str">
            <v>JOANA DARC DE BRITO GOMES</v>
          </cell>
          <cell r="B238" t="str">
            <v>TECNICO (A) DE ENFERMAGEM</v>
          </cell>
          <cell r="C238">
            <v>1868.63</v>
          </cell>
          <cell r="D238">
            <v>0</v>
          </cell>
          <cell r="E238">
            <v>0</v>
          </cell>
          <cell r="F238">
            <v>2279.9</v>
          </cell>
          <cell r="G238">
            <v>185.39</v>
          </cell>
          <cell r="H238">
            <v>2094.5100000000002</v>
          </cell>
        </row>
        <row r="239">
          <cell r="A239" t="str">
            <v>FLAVIA ALVES CABRAL</v>
          </cell>
          <cell r="B239" t="str">
            <v>TECNICO (A) DE ENFERMAGEM</v>
          </cell>
          <cell r="C239">
            <v>1868.63</v>
          </cell>
          <cell r="D239">
            <v>0</v>
          </cell>
          <cell r="E239">
            <v>0</v>
          </cell>
          <cell r="F239">
            <v>2358.06</v>
          </cell>
          <cell r="G239">
            <v>192.42</v>
          </cell>
          <cell r="H239">
            <v>2165.64</v>
          </cell>
        </row>
        <row r="240">
          <cell r="A240" t="str">
            <v>NAIENY ALVES DE OLIVEIRA</v>
          </cell>
          <cell r="B240" t="str">
            <v>AUXILIAR DE SERVICOS GERAIS</v>
          </cell>
          <cell r="C240">
            <v>1320.6</v>
          </cell>
          <cell r="D240">
            <v>0</v>
          </cell>
          <cell r="E240">
            <v>0</v>
          </cell>
          <cell r="F240">
            <v>1770.27</v>
          </cell>
          <cell r="G240">
            <v>128.75</v>
          </cell>
          <cell r="H240">
            <v>1641.52</v>
          </cell>
        </row>
        <row r="241">
          <cell r="A241" t="str">
            <v>EDUARDA ALVES DE SOUZA</v>
          </cell>
          <cell r="B241" t="str">
            <v>AUXILIAR ADMINISTRATIVO</v>
          </cell>
          <cell r="C241">
            <v>1794.79</v>
          </cell>
          <cell r="D241">
            <v>0</v>
          </cell>
          <cell r="E241">
            <v>0</v>
          </cell>
          <cell r="F241">
            <v>1884.53</v>
          </cell>
          <cell r="G241">
            <v>149.80000000000001</v>
          </cell>
          <cell r="H241">
            <v>1734.73</v>
          </cell>
        </row>
        <row r="242">
          <cell r="A242" t="str">
            <v>RAI DANTAS DE SOUSA</v>
          </cell>
          <cell r="B242" t="str">
            <v>MAQUEIRO (A)</v>
          </cell>
          <cell r="C242">
            <v>1320.6</v>
          </cell>
          <cell r="D242">
            <v>0</v>
          </cell>
          <cell r="E242">
            <v>0</v>
          </cell>
          <cell r="F242">
            <v>1770.27</v>
          </cell>
          <cell r="G242">
            <v>128.75</v>
          </cell>
          <cell r="H242">
            <v>1641.52</v>
          </cell>
        </row>
        <row r="243">
          <cell r="A243" t="str">
            <v>KESSIA MAELYM DE OLIVEIRA APOLARO</v>
          </cell>
          <cell r="B243" t="str">
            <v>FISIOTERAPEUTA</v>
          </cell>
          <cell r="C243">
            <v>2736.27</v>
          </cell>
          <cell r="D243">
            <v>0</v>
          </cell>
          <cell r="E243">
            <v>0</v>
          </cell>
          <cell r="F243">
            <v>5211.47</v>
          </cell>
          <cell r="G243">
            <v>951.37</v>
          </cell>
          <cell r="H243">
            <v>4260.1000000000004</v>
          </cell>
        </row>
        <row r="244">
          <cell r="A244" t="str">
            <v>KARINE SOUZA REGO</v>
          </cell>
          <cell r="B244" t="str">
            <v>ASSISTENTE ADMINISTRATIVO</v>
          </cell>
          <cell r="C244">
            <v>1868.63</v>
          </cell>
          <cell r="D244">
            <v>742.03</v>
          </cell>
          <cell r="E244">
            <v>556.52</v>
          </cell>
          <cell r="F244">
            <v>1595.36</v>
          </cell>
          <cell r="G244">
            <v>1595.36</v>
          </cell>
          <cell r="H244">
            <v>0</v>
          </cell>
        </row>
        <row r="245">
          <cell r="A245" t="str">
            <v>SONIA LIMA TEIXEIRA</v>
          </cell>
          <cell r="B245" t="str">
            <v>TECNICO (A) DE SEGURANCA DO TRABALHO</v>
          </cell>
          <cell r="C245">
            <v>2548.14</v>
          </cell>
          <cell r="D245">
            <v>0</v>
          </cell>
          <cell r="E245">
            <v>0</v>
          </cell>
          <cell r="F245">
            <v>2939.55</v>
          </cell>
          <cell r="G245">
            <v>278.26</v>
          </cell>
          <cell r="H245">
            <v>2661.29</v>
          </cell>
        </row>
        <row r="246">
          <cell r="A246" t="str">
            <v>LUCIENE ROBERTO DA SILVA</v>
          </cell>
          <cell r="B246" t="str">
            <v>AUXILIAR DE SERVICOS GERAIS</v>
          </cell>
          <cell r="C246">
            <v>1320.6</v>
          </cell>
          <cell r="D246">
            <v>0</v>
          </cell>
          <cell r="E246">
            <v>0</v>
          </cell>
          <cell r="F246">
            <v>1650.63</v>
          </cell>
          <cell r="G246">
            <v>128.75</v>
          </cell>
          <cell r="H246">
            <v>1521.88</v>
          </cell>
        </row>
        <row r="247">
          <cell r="A247" t="str">
            <v>AMANDA BATISTA DA SILVA</v>
          </cell>
          <cell r="B247" t="str">
            <v>AUXILIAR DE FARMACIA</v>
          </cell>
          <cell r="C247">
            <v>1698.74</v>
          </cell>
          <cell r="D247">
            <v>0</v>
          </cell>
          <cell r="E247">
            <v>0</v>
          </cell>
          <cell r="F247">
            <v>1962.74</v>
          </cell>
          <cell r="G247">
            <v>470.76</v>
          </cell>
          <cell r="H247">
            <v>1491.98</v>
          </cell>
        </row>
        <row r="248">
          <cell r="A248" t="str">
            <v>MARIA EDUARDA ASSIS COSTA CARVALHO</v>
          </cell>
          <cell r="B248" t="str">
            <v>ASSISTENTE ADMINISTRATIVO</v>
          </cell>
          <cell r="C248">
            <v>1868.63</v>
          </cell>
          <cell r="D248">
            <v>0</v>
          </cell>
          <cell r="E248">
            <v>0</v>
          </cell>
          <cell r="F248">
            <v>2226.06</v>
          </cell>
          <cell r="G248">
            <v>180.54</v>
          </cell>
          <cell r="H248">
            <v>2045.52</v>
          </cell>
        </row>
        <row r="249">
          <cell r="A249" t="str">
            <v>AILTON JOSE MERI EKUREU</v>
          </cell>
          <cell r="B249" t="str">
            <v>MAQUEIRO (A)</v>
          </cell>
          <cell r="C249">
            <v>1320.6</v>
          </cell>
          <cell r="D249">
            <v>560.30999999999995</v>
          </cell>
          <cell r="E249">
            <v>429.27</v>
          </cell>
          <cell r="F249">
            <v>2268.88</v>
          </cell>
          <cell r="G249">
            <v>2268.88</v>
          </cell>
          <cell r="H249">
            <v>0</v>
          </cell>
        </row>
        <row r="250">
          <cell r="A250" t="str">
            <v>HELLEM FIGUEIRA DE ALENCAR</v>
          </cell>
          <cell r="B250" t="str">
            <v>ENFERMEIRO (A)</v>
          </cell>
          <cell r="C250">
            <v>3085</v>
          </cell>
          <cell r="D250">
            <v>0</v>
          </cell>
          <cell r="E250">
            <v>0</v>
          </cell>
          <cell r="F250">
            <v>3349</v>
          </cell>
          <cell r="G250">
            <v>619</v>
          </cell>
          <cell r="H250">
            <v>2730</v>
          </cell>
        </row>
        <row r="251">
          <cell r="A251" t="str">
            <v>JOSE DIEGO RODRIGUES DE AQUINO</v>
          </cell>
          <cell r="B251" t="str">
            <v>MAQUEIRO (A)</v>
          </cell>
          <cell r="C251">
            <v>1320.6</v>
          </cell>
          <cell r="D251">
            <v>0</v>
          </cell>
          <cell r="E251">
            <v>0</v>
          </cell>
          <cell r="F251">
            <v>1650.63</v>
          </cell>
          <cell r="G251">
            <v>128.75</v>
          </cell>
          <cell r="H251">
            <v>1521.88</v>
          </cell>
        </row>
        <row r="252">
          <cell r="A252" t="str">
            <v>LAINARA PERILIM GOMES MORAES</v>
          </cell>
          <cell r="B252" t="str">
            <v>AUXILIAR DE SERVICOS GERAIS</v>
          </cell>
          <cell r="C252">
            <v>1320.6</v>
          </cell>
          <cell r="D252">
            <v>176.07</v>
          </cell>
          <cell r="E252">
            <v>132.05000000000001</v>
          </cell>
          <cell r="F252">
            <v>1277</v>
          </cell>
          <cell r="G252">
            <v>1277</v>
          </cell>
          <cell r="H252">
            <v>0</v>
          </cell>
        </row>
        <row r="253">
          <cell r="A253" t="str">
            <v>LUCINETE BARBOSA DA SILVA</v>
          </cell>
          <cell r="B253" t="str">
            <v>AUXILIAR DE SERVICOS GERAIS</v>
          </cell>
          <cell r="C253">
            <v>1320.6</v>
          </cell>
          <cell r="D253">
            <v>183.4</v>
          </cell>
          <cell r="E253">
            <v>275.11</v>
          </cell>
          <cell r="F253">
            <v>1340.58</v>
          </cell>
          <cell r="G253">
            <v>1340.58</v>
          </cell>
          <cell r="H253">
            <v>0</v>
          </cell>
        </row>
        <row r="254">
          <cell r="A254" t="str">
            <v>VANESSA MODENA</v>
          </cell>
          <cell r="B254" t="str">
            <v>FISIOTERAPEUTA</v>
          </cell>
          <cell r="C254">
            <v>2736.27</v>
          </cell>
          <cell r="D254">
            <v>712.75</v>
          </cell>
          <cell r="E254">
            <v>528.71</v>
          </cell>
          <cell r="F254">
            <v>4231.71</v>
          </cell>
          <cell r="G254">
            <v>4231.71</v>
          </cell>
          <cell r="H254">
            <v>0</v>
          </cell>
        </row>
        <row r="255">
          <cell r="A255" t="str">
            <v>JULIANA DE JESUS MEIRA</v>
          </cell>
          <cell r="B255" t="str">
            <v>AUXILIAR DE SERVICOS GERAIS</v>
          </cell>
          <cell r="C255">
            <v>1320.6</v>
          </cell>
          <cell r="D255">
            <v>0</v>
          </cell>
          <cell r="E255">
            <v>0</v>
          </cell>
          <cell r="F255">
            <v>1650.63</v>
          </cell>
          <cell r="G255">
            <v>128.75</v>
          </cell>
          <cell r="H255">
            <v>1521.88</v>
          </cell>
        </row>
        <row r="256">
          <cell r="A256" t="str">
            <v>DIEGO DOS SANTOS MARTINS</v>
          </cell>
          <cell r="B256" t="str">
            <v>MAQUEIRO (A)</v>
          </cell>
          <cell r="C256">
            <v>1320.6</v>
          </cell>
          <cell r="D256">
            <v>0</v>
          </cell>
          <cell r="E256">
            <v>0</v>
          </cell>
          <cell r="F256">
            <v>1920.99</v>
          </cell>
          <cell r="G256">
            <v>390.38</v>
          </cell>
          <cell r="H256">
            <v>1530.61</v>
          </cell>
        </row>
        <row r="257">
          <cell r="A257" t="str">
            <v>ADRIANA BATISTA LIMA</v>
          </cell>
          <cell r="B257" t="str">
            <v>AUXILIAR DE FARMACIA</v>
          </cell>
          <cell r="C257">
            <v>1698.74</v>
          </cell>
          <cell r="D257">
            <v>0</v>
          </cell>
          <cell r="E257">
            <v>0</v>
          </cell>
          <cell r="F257">
            <v>2047.68</v>
          </cell>
          <cell r="G257">
            <v>164.49</v>
          </cell>
          <cell r="H257">
            <v>1883.19</v>
          </cell>
        </row>
        <row r="258">
          <cell r="A258" t="str">
            <v>EDJANE APARECIDA PEREIRA</v>
          </cell>
          <cell r="B258" t="str">
            <v>TECNICO (A) DE RADIOLOGIA</v>
          </cell>
          <cell r="C258">
            <v>2824.64</v>
          </cell>
          <cell r="D258">
            <v>0</v>
          </cell>
          <cell r="E258">
            <v>0</v>
          </cell>
          <cell r="F258">
            <v>3954.5</v>
          </cell>
          <cell r="G258">
            <v>523.1</v>
          </cell>
          <cell r="H258">
            <v>3431.4</v>
          </cell>
        </row>
        <row r="259">
          <cell r="A259" t="str">
            <v>MIRANI MARIA DE SA</v>
          </cell>
          <cell r="B259" t="str">
            <v>AUXILIAR DE SERVICOS GERAIS</v>
          </cell>
          <cell r="C259">
            <v>1412</v>
          </cell>
          <cell r="D259">
            <v>0</v>
          </cell>
          <cell r="E259">
            <v>0</v>
          </cell>
          <cell r="F259">
            <v>935.36</v>
          </cell>
          <cell r="G259">
            <v>70.150000000000006</v>
          </cell>
          <cell r="H259">
            <v>865.21</v>
          </cell>
        </row>
        <row r="260">
          <cell r="A260" t="str">
            <v>ANEZIANA ALVES DOS SANTOS</v>
          </cell>
          <cell r="B260" t="str">
            <v>AUXILIAR DE SERVICOS GERAIS</v>
          </cell>
          <cell r="C260">
            <v>1320.6</v>
          </cell>
          <cell r="D260">
            <v>0</v>
          </cell>
          <cell r="E260">
            <v>0</v>
          </cell>
          <cell r="F260">
            <v>935.36</v>
          </cell>
          <cell r="G260">
            <v>70.150000000000006</v>
          </cell>
          <cell r="H260">
            <v>865.21</v>
          </cell>
        </row>
        <row r="261">
          <cell r="A261" t="str">
            <v>MARILDA DE SOUZA SILVA</v>
          </cell>
          <cell r="B261" t="str">
            <v>AUXILIAR DE SERVICOS GERAIS</v>
          </cell>
          <cell r="C261">
            <v>1320.6</v>
          </cell>
          <cell r="D261">
            <v>0</v>
          </cell>
          <cell r="E261">
            <v>137.55000000000001</v>
          </cell>
          <cell r="F261">
            <v>1094.9100000000001</v>
          </cell>
          <cell r="G261">
            <v>1094.9100000000001</v>
          </cell>
          <cell r="H261">
            <v>0</v>
          </cell>
        </row>
        <row r="262">
          <cell r="A262" t="str">
            <v>NEUZOLINDA SANTIAGO BUENO</v>
          </cell>
          <cell r="B262" t="str">
            <v>BIOMEDICO (A)</v>
          </cell>
          <cell r="C262">
            <v>2919.78</v>
          </cell>
          <cell r="D262">
            <v>0</v>
          </cell>
          <cell r="E262">
            <v>0</v>
          </cell>
          <cell r="F262">
            <v>3810.31</v>
          </cell>
          <cell r="G262">
            <v>482.23</v>
          </cell>
          <cell r="H262">
            <v>3328.08</v>
          </cell>
        </row>
        <row r="263">
          <cell r="A263" t="str">
            <v>Total Geral</v>
          </cell>
          <cell r="B263"/>
          <cell r="C263">
            <v>709204.0299999998</v>
          </cell>
          <cell r="D263">
            <v>34405.009999999995</v>
          </cell>
          <cell r="E263">
            <v>6750.68</v>
          </cell>
          <cell r="F263">
            <v>872458.31000000099</v>
          </cell>
          <cell r="G263">
            <v>177066.04000000021</v>
          </cell>
          <cell r="H263">
            <v>695392.27000000014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MIRANI MARIA DE SA</v>
          </cell>
          <cell r="C2" t="str">
            <v>AUXILIAR</v>
          </cell>
          <cell r="D2">
            <v>5</v>
          </cell>
          <cell r="E2" t="str">
            <v xml:space="preserve">MNSL - MATERNIDADE NSA DE LOURDES </v>
          </cell>
          <cell r="F2" t="str">
            <v>AUXILIAR DE SERVICOS GERAIS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12</v>
          </cell>
          <cell r="L2">
            <v>137.55000000000001</v>
          </cell>
          <cell r="M2">
            <v>1412</v>
          </cell>
          <cell r="N2">
            <v>137.55000000000001</v>
          </cell>
          <cell r="O2">
            <v>10.31</v>
          </cell>
          <cell r="P2">
            <v>127.24</v>
          </cell>
        </row>
        <row r="3">
          <cell r="B3" t="str">
            <v>ANEZIANA ALVES DOS SANTOS</v>
          </cell>
          <cell r="C3" t="str">
            <v>AUXILIAR</v>
          </cell>
          <cell r="D3">
            <v>5</v>
          </cell>
          <cell r="E3" t="str">
            <v xml:space="preserve">MNSL - MATERNIDADE NSA DE LOURDES </v>
          </cell>
          <cell r="F3" t="str">
            <v>AUXILIAR DE SERVICOS GERAIS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12</v>
          </cell>
          <cell r="L3">
            <v>137.55000000000001</v>
          </cell>
          <cell r="M3">
            <v>1320.6</v>
          </cell>
          <cell r="N3">
            <v>137.55000000000001</v>
          </cell>
          <cell r="O3">
            <v>10.31</v>
          </cell>
          <cell r="P3">
            <v>127.24</v>
          </cell>
        </row>
        <row r="4">
          <cell r="B4" t="str">
            <v>MARILDA DE SOUZA SILVA</v>
          </cell>
          <cell r="C4" t="str">
            <v>AUXILIAR</v>
          </cell>
          <cell r="D4">
            <v>5</v>
          </cell>
          <cell r="E4" t="str">
            <v xml:space="preserve">MNSL - MATERNIDADE NSA DE LOURDES </v>
          </cell>
          <cell r="F4" t="str">
            <v>AUXILIAR DE SERVICOS GERAIS</v>
          </cell>
          <cell r="G4" t="str">
            <v>N</v>
          </cell>
          <cell r="H4" t="str">
            <v>D</v>
          </cell>
          <cell r="I4">
            <v>0</v>
          </cell>
          <cell r="J4">
            <v>2023</v>
          </cell>
          <cell r="K4">
            <v>12</v>
          </cell>
          <cell r="L4">
            <v>137.55000000000001</v>
          </cell>
          <cell r="M4">
            <v>1320.6</v>
          </cell>
          <cell r="N4">
            <v>137.55000000000001</v>
          </cell>
          <cell r="O4">
            <v>10.31</v>
          </cell>
          <cell r="P4">
            <v>127.24</v>
          </cell>
        </row>
        <row r="5">
          <cell r="B5" t="str">
            <v>NEUZOLINDA SANTIAGO BUENO</v>
          </cell>
          <cell r="C5" t="str">
            <v>BIOMÉDICO (A)</v>
          </cell>
          <cell r="D5">
            <v>5</v>
          </cell>
          <cell r="E5" t="str">
            <v xml:space="preserve">MNSL - MATERNIDADE NSA DE LOURDES </v>
          </cell>
          <cell r="F5" t="str">
            <v>BIOMEDICO (A)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12</v>
          </cell>
          <cell r="L5">
            <v>352.81</v>
          </cell>
          <cell r="M5">
            <v>2919.78</v>
          </cell>
          <cell r="N5">
            <v>352.81</v>
          </cell>
          <cell r="O5">
            <v>26.46</v>
          </cell>
          <cell r="P5">
            <v>326.35000000000002</v>
          </cell>
        </row>
        <row r="6">
          <cell r="B6" t="str">
            <v>JOSE DIEGO RODRIGUES DE AQUINO</v>
          </cell>
          <cell r="C6" t="str">
            <v>MAQUEIRO</v>
          </cell>
          <cell r="D6">
            <v>5</v>
          </cell>
          <cell r="E6" t="str">
            <v xml:space="preserve">MNSL - MATERNIDADE NSA DE LOURDES </v>
          </cell>
          <cell r="F6" t="str">
            <v>MAQUEIRO (A)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12</v>
          </cell>
          <cell r="L6">
            <v>275.11</v>
          </cell>
          <cell r="M6">
            <v>1320.6</v>
          </cell>
          <cell r="N6">
            <v>275.11</v>
          </cell>
          <cell r="O6">
            <v>89.41</v>
          </cell>
          <cell r="P6">
            <v>185.7</v>
          </cell>
        </row>
        <row r="7">
          <cell r="B7" t="str">
            <v>LUCINETE BARBOSA DA SILVA</v>
          </cell>
          <cell r="C7" t="str">
            <v>AUXILIAR</v>
          </cell>
          <cell r="D7">
            <v>5</v>
          </cell>
          <cell r="E7" t="str">
            <v xml:space="preserve">MNSL - MATERNIDADE NSA DE LOURDES </v>
          </cell>
          <cell r="F7" t="str">
            <v>AUXILIAR DE SERVICOS GERAIS</v>
          </cell>
          <cell r="G7" t="str">
            <v>N</v>
          </cell>
          <cell r="H7" t="str">
            <v>D</v>
          </cell>
          <cell r="I7">
            <v>0</v>
          </cell>
          <cell r="J7">
            <v>2023</v>
          </cell>
          <cell r="K7">
            <v>12</v>
          </cell>
          <cell r="L7">
            <v>275.11</v>
          </cell>
          <cell r="M7">
            <v>1320.6</v>
          </cell>
          <cell r="N7">
            <v>275.11</v>
          </cell>
          <cell r="O7">
            <v>89.41</v>
          </cell>
          <cell r="P7">
            <v>185.7</v>
          </cell>
        </row>
        <row r="8">
          <cell r="B8" t="str">
            <v>VANESSA MODENA</v>
          </cell>
          <cell r="C8" t="str">
            <v>FISIOTERAPEUTA</v>
          </cell>
          <cell r="D8">
            <v>5</v>
          </cell>
          <cell r="E8" t="str">
            <v xml:space="preserve">MNSL - MATERNIDADE NSA DE LOURDES </v>
          </cell>
          <cell r="F8" t="str">
            <v>FISIOTERAPEUTA</v>
          </cell>
          <cell r="G8" t="str">
            <v>N</v>
          </cell>
          <cell r="H8" t="str">
            <v>D</v>
          </cell>
          <cell r="I8">
            <v>0</v>
          </cell>
          <cell r="J8">
            <v>2023</v>
          </cell>
          <cell r="K8">
            <v>12</v>
          </cell>
          <cell r="L8">
            <v>528.71</v>
          </cell>
          <cell r="M8">
            <v>2736.27</v>
          </cell>
          <cell r="N8">
            <v>528.71</v>
          </cell>
          <cell r="O8">
            <v>170.36</v>
          </cell>
          <cell r="P8">
            <v>358.35</v>
          </cell>
        </row>
        <row r="9">
          <cell r="B9" t="str">
            <v>JULIANA DE JESUS MEIRA</v>
          </cell>
          <cell r="C9" t="str">
            <v>AUXILIAR</v>
          </cell>
          <cell r="D9">
            <v>5</v>
          </cell>
          <cell r="E9" t="str">
            <v xml:space="preserve">MNSL - MATERNIDADE NSA DE LOURDES </v>
          </cell>
          <cell r="F9" t="str">
            <v>AUXILIAR DE SERVICOS GERAIS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12</v>
          </cell>
          <cell r="L9">
            <v>275.11</v>
          </cell>
          <cell r="M9">
            <v>1320.6</v>
          </cell>
          <cell r="N9">
            <v>275.11</v>
          </cell>
          <cell r="O9">
            <v>89.41</v>
          </cell>
          <cell r="P9">
            <v>185.7</v>
          </cell>
        </row>
        <row r="10">
          <cell r="B10" t="str">
            <v>DIEGO DOS SANTOS MARTINS</v>
          </cell>
          <cell r="C10" t="str">
            <v>MAQUEIRO</v>
          </cell>
          <cell r="D10">
            <v>5</v>
          </cell>
          <cell r="E10" t="str">
            <v xml:space="preserve">MNSL - MATERNIDADE NSA DE LOURDES </v>
          </cell>
          <cell r="F10" t="str">
            <v>MAQUEIRO (A)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12</v>
          </cell>
          <cell r="L10">
            <v>275.11</v>
          </cell>
          <cell r="M10">
            <v>1320.6</v>
          </cell>
          <cell r="N10">
            <v>275.11</v>
          </cell>
          <cell r="O10">
            <v>89.41</v>
          </cell>
          <cell r="P10">
            <v>185.7</v>
          </cell>
        </row>
        <row r="11">
          <cell r="B11" t="str">
            <v>ADRIANA BATISTA LIMA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DE FARMACIA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12</v>
          </cell>
          <cell r="L11">
            <v>341.28</v>
          </cell>
          <cell r="M11">
            <v>1698.74</v>
          </cell>
          <cell r="N11">
            <v>341.28</v>
          </cell>
          <cell r="O11">
            <v>110.91</v>
          </cell>
          <cell r="P11">
            <v>230.37</v>
          </cell>
        </row>
        <row r="12">
          <cell r="B12" t="str">
            <v>EDJANE APARECIDA PEREIRA</v>
          </cell>
          <cell r="C12" t="str">
            <v>TÉCNICO (A)</v>
          </cell>
          <cell r="D12">
            <v>5</v>
          </cell>
          <cell r="E12" t="str">
            <v xml:space="preserve">MNSL - MATERNIDADE NSA DE LOURDES </v>
          </cell>
          <cell r="F12" t="str">
            <v>TECNICO (A) DE RADIOLOGIA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12</v>
          </cell>
          <cell r="L12">
            <v>659.08</v>
          </cell>
          <cell r="M12">
            <v>2824.64</v>
          </cell>
          <cell r="N12">
            <v>659.08</v>
          </cell>
          <cell r="O12">
            <v>167.12</v>
          </cell>
          <cell r="P12">
            <v>491.96</v>
          </cell>
        </row>
        <row r="13">
          <cell r="B13" t="str">
            <v>MARIA EDUARDA ASSIS COSTA CARVALHO</v>
          </cell>
          <cell r="C13" t="str">
            <v>ASSISTENTE</v>
          </cell>
          <cell r="D13">
            <v>5</v>
          </cell>
          <cell r="E13" t="str">
            <v xml:space="preserve">MNSL - MATERNIDADE NSA DE LOURDES </v>
          </cell>
          <cell r="F13" t="str">
            <v>ASSISTENTE ADMINISTRATIVO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12</v>
          </cell>
          <cell r="L13">
            <v>556.52</v>
          </cell>
          <cell r="M13">
            <v>1868.63</v>
          </cell>
          <cell r="N13">
            <v>556.52</v>
          </cell>
          <cell r="O13">
            <v>227.24</v>
          </cell>
          <cell r="P13">
            <v>329.28</v>
          </cell>
        </row>
        <row r="14">
          <cell r="B14" t="str">
            <v>AILTON JOSE MERI EKUREU</v>
          </cell>
          <cell r="C14" t="str">
            <v>MAQUEIRO</v>
          </cell>
          <cell r="D14">
            <v>5</v>
          </cell>
          <cell r="E14" t="str">
            <v xml:space="preserve">MNSL - MATERNIDADE NSA DE LOURDES </v>
          </cell>
          <cell r="F14" t="str">
            <v>MAQUEIRO (A)</v>
          </cell>
          <cell r="G14" t="str">
            <v>N</v>
          </cell>
          <cell r="H14" t="str">
            <v>D</v>
          </cell>
          <cell r="I14">
            <v>0</v>
          </cell>
          <cell r="J14">
            <v>2023</v>
          </cell>
          <cell r="K14">
            <v>12</v>
          </cell>
          <cell r="L14">
            <v>429.27</v>
          </cell>
          <cell r="M14">
            <v>1320.6</v>
          </cell>
          <cell r="N14">
            <v>429.27</v>
          </cell>
          <cell r="O14">
            <v>169.74</v>
          </cell>
          <cell r="P14">
            <v>259.52999999999997</v>
          </cell>
        </row>
        <row r="15">
          <cell r="B15" t="str">
            <v>HELLEM FIGUEIRA DE ALENCAR</v>
          </cell>
          <cell r="C15" t="str">
            <v>ENFERMEIRO (A)</v>
          </cell>
          <cell r="D15">
            <v>5</v>
          </cell>
          <cell r="E15" t="str">
            <v xml:space="preserve">MNSL - MATERNIDADE NSA DE LOURDES </v>
          </cell>
          <cell r="F15" t="str">
            <v>ENFERMEIRO (A)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12</v>
          </cell>
          <cell r="L15">
            <v>875.81</v>
          </cell>
          <cell r="M15">
            <v>3085</v>
          </cell>
          <cell r="N15">
            <v>875.81</v>
          </cell>
          <cell r="O15">
            <v>357.62</v>
          </cell>
          <cell r="P15">
            <v>518.19000000000005</v>
          </cell>
        </row>
        <row r="16">
          <cell r="B16" t="str">
            <v>NAIENY ALVES DE OLIVEIRA</v>
          </cell>
          <cell r="C16" t="str">
            <v>AUXILIAR</v>
          </cell>
          <cell r="D16">
            <v>5</v>
          </cell>
          <cell r="E16" t="str">
            <v xml:space="preserve">MNSL - MATERNIDADE NSA DE LOURDES </v>
          </cell>
          <cell r="F16" t="str">
            <v>AUXILIAR DE SERVICOS GERAIS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12</v>
          </cell>
          <cell r="L16">
            <v>412.66</v>
          </cell>
          <cell r="M16">
            <v>1320.6</v>
          </cell>
          <cell r="N16">
            <v>412.66</v>
          </cell>
          <cell r="O16">
            <v>168.49</v>
          </cell>
          <cell r="P16">
            <v>244.17</v>
          </cell>
        </row>
        <row r="17">
          <cell r="B17" t="str">
            <v>EDUARDA ALVES DE SOUZA</v>
          </cell>
          <cell r="C17" t="str">
            <v>AUXILIAR</v>
          </cell>
          <cell r="D17">
            <v>5</v>
          </cell>
          <cell r="E17" t="str">
            <v xml:space="preserve">MNSL - MATERNIDADE NSA DE LOURDES </v>
          </cell>
          <cell r="F17" t="str">
            <v>AUXILIAR ADMINISTRATIVO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12</v>
          </cell>
          <cell r="L17">
            <v>628.17999999999995</v>
          </cell>
          <cell r="M17">
            <v>1794.79</v>
          </cell>
          <cell r="N17">
            <v>628.17999999999995</v>
          </cell>
          <cell r="O17">
            <v>282.68</v>
          </cell>
          <cell r="P17">
            <v>345.5</v>
          </cell>
        </row>
        <row r="18">
          <cell r="B18" t="str">
            <v>RAI DANTAS DE SOUSA</v>
          </cell>
          <cell r="C18" t="str">
            <v>MAQUEIRO</v>
          </cell>
          <cell r="D18">
            <v>5</v>
          </cell>
          <cell r="E18" t="str">
            <v xml:space="preserve">MNSL - MATERNIDADE NSA DE LOURDES </v>
          </cell>
          <cell r="F18" t="str">
            <v>MAQUEIRO (A)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12</v>
          </cell>
          <cell r="L18">
            <v>550.21</v>
          </cell>
          <cell r="M18">
            <v>1320.6</v>
          </cell>
          <cell r="N18">
            <v>550.21</v>
          </cell>
          <cell r="O18">
            <v>247.59</v>
          </cell>
          <cell r="P18">
            <v>302.62</v>
          </cell>
        </row>
        <row r="19">
          <cell r="B19" t="str">
            <v>KESSIA MAELYM DE OLIVEIRA APOLARO</v>
          </cell>
          <cell r="C19" t="str">
            <v>FISIOTERAPEUTA</v>
          </cell>
          <cell r="D19">
            <v>5</v>
          </cell>
          <cell r="E19" t="str">
            <v xml:space="preserve">MNSL - MATERNIDADE NSA DE LOURDES </v>
          </cell>
          <cell r="F19" t="str">
            <v>FISIOTERAPEUTA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12</v>
          </cell>
          <cell r="L19">
            <v>1239.75</v>
          </cell>
          <cell r="M19">
            <v>2736.27</v>
          </cell>
          <cell r="N19">
            <v>1239.75</v>
          </cell>
          <cell r="O19">
            <v>485.12</v>
          </cell>
          <cell r="P19">
            <v>754.63</v>
          </cell>
        </row>
        <row r="20">
          <cell r="B20" t="str">
            <v>SONIA LIMA TEIXEIRA</v>
          </cell>
          <cell r="C20" t="str">
            <v>TÉCNICO (A)</v>
          </cell>
          <cell r="D20">
            <v>5</v>
          </cell>
          <cell r="E20" t="str">
            <v xml:space="preserve">MNSL - MATERNIDADE NSA DE LOURDES </v>
          </cell>
          <cell r="F20" t="str">
            <v>TECNICO (A) DE SEGURANCA DO TRABALHO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12</v>
          </cell>
          <cell r="L20">
            <v>979.85</v>
          </cell>
          <cell r="M20">
            <v>2548.14</v>
          </cell>
          <cell r="N20">
            <v>979.85</v>
          </cell>
          <cell r="O20">
            <v>440.92</v>
          </cell>
          <cell r="P20">
            <v>538.92999999999995</v>
          </cell>
        </row>
        <row r="21">
          <cell r="B21" t="str">
            <v>LUCIENE ROBERTO DA SILVA</v>
          </cell>
          <cell r="C21" t="str">
            <v>AUXILIAR</v>
          </cell>
          <cell r="D21">
            <v>5</v>
          </cell>
          <cell r="E21" t="str">
            <v xml:space="preserve">MNSL - MATERNIDADE NSA DE LOURDES </v>
          </cell>
          <cell r="F21" t="str">
            <v>AUXILIAR DE SERVICOS GERAIS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12</v>
          </cell>
          <cell r="L21">
            <v>550.21</v>
          </cell>
          <cell r="M21">
            <v>1320.6</v>
          </cell>
          <cell r="N21">
            <v>550.21</v>
          </cell>
          <cell r="O21">
            <v>247.59</v>
          </cell>
          <cell r="P21">
            <v>302.62</v>
          </cell>
        </row>
        <row r="22">
          <cell r="B22" t="str">
            <v>AMANDA BATISTA DA SILVA</v>
          </cell>
          <cell r="C22" t="str">
            <v>AUXILIAR</v>
          </cell>
          <cell r="D22">
            <v>5</v>
          </cell>
          <cell r="E22" t="str">
            <v xml:space="preserve">MNSL - MATERNIDADE NSA DE LOURDES </v>
          </cell>
          <cell r="F22" t="str">
            <v>AUXILIAR DE FARMACIA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12</v>
          </cell>
          <cell r="L22">
            <v>682.56</v>
          </cell>
          <cell r="M22">
            <v>1698.74</v>
          </cell>
          <cell r="N22">
            <v>682.56</v>
          </cell>
          <cell r="O22">
            <v>307.14999999999998</v>
          </cell>
          <cell r="P22">
            <v>375.41</v>
          </cell>
        </row>
        <row r="23">
          <cell r="B23" t="str">
            <v>MARCIA MORAES DA SILVA SANTOS</v>
          </cell>
          <cell r="C23" t="str">
            <v>TÉCNICO (A)</v>
          </cell>
          <cell r="D23">
            <v>5</v>
          </cell>
          <cell r="E23" t="str">
            <v xml:space="preserve">MNSL - MATERNIDADE NSA DE LOURDES </v>
          </cell>
          <cell r="F23" t="str">
            <v>TECNICO (A)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12</v>
          </cell>
          <cell r="L23">
            <v>805.74</v>
          </cell>
          <cell r="M23">
            <v>1868.63</v>
          </cell>
          <cell r="N23">
            <v>805.74</v>
          </cell>
          <cell r="O23">
            <v>338.69</v>
          </cell>
          <cell r="P23">
            <v>467.05</v>
          </cell>
        </row>
        <row r="24">
          <cell r="B24" t="str">
            <v>JONATAS DE OLIVEIRA SOARES</v>
          </cell>
          <cell r="C24" t="str">
            <v xml:space="preserve">MÉDICO </v>
          </cell>
          <cell r="D24">
            <v>5</v>
          </cell>
          <cell r="E24" t="str">
            <v xml:space="preserve">MNSL - MATERNIDADE NSA DE LOURDES </v>
          </cell>
          <cell r="F24" t="str">
            <v>MEDICO (A) OBSTETRA</v>
          </cell>
          <cell r="G24" t="str">
            <v>N</v>
          </cell>
          <cell r="H24" t="str">
            <v>A</v>
          </cell>
          <cell r="I24">
            <v>0</v>
          </cell>
          <cell r="J24">
            <v>2023</v>
          </cell>
          <cell r="K24">
            <v>12</v>
          </cell>
          <cell r="L24">
            <v>3509.59</v>
          </cell>
          <cell r="M24">
            <v>10264.77</v>
          </cell>
          <cell r="N24">
            <v>3509.59</v>
          </cell>
          <cell r="O24">
            <v>1692.36</v>
          </cell>
          <cell r="P24">
            <v>1817.23</v>
          </cell>
        </row>
        <row r="25">
          <cell r="B25" t="str">
            <v>JULIO CESAR GONÇALVES DA SILVA</v>
          </cell>
          <cell r="C25" t="str">
            <v>TÉCNICO (A)</v>
          </cell>
          <cell r="D25">
            <v>5</v>
          </cell>
          <cell r="E25" t="str">
            <v xml:space="preserve">MNSL - MATERNIDADE NSA DE LOURDES 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12</v>
          </cell>
          <cell r="L25">
            <v>949.53</v>
          </cell>
          <cell r="M25">
            <v>1868.63</v>
          </cell>
          <cell r="N25">
            <v>949.53</v>
          </cell>
          <cell r="O25">
            <v>442.22</v>
          </cell>
          <cell r="P25">
            <v>507.31</v>
          </cell>
        </row>
        <row r="26">
          <cell r="B26" t="str">
            <v>VANUSA MACHADO MIRANDA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FARMACIA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12</v>
          </cell>
          <cell r="L26">
            <v>853.2</v>
          </cell>
          <cell r="M26">
            <v>1698.74</v>
          </cell>
          <cell r="N26">
            <v>853.2</v>
          </cell>
          <cell r="O26">
            <v>405.27</v>
          </cell>
          <cell r="P26">
            <v>447.93</v>
          </cell>
        </row>
        <row r="27">
          <cell r="B27" t="str">
            <v>CLEUDESIO MAMEDIO</v>
          </cell>
          <cell r="C27" t="str">
            <v>TÉCNICO (A)</v>
          </cell>
          <cell r="D27">
            <v>5</v>
          </cell>
          <cell r="E27" t="str">
            <v xml:space="preserve">MNSL - MATERNIDADE NSA DE LOURDES </v>
          </cell>
          <cell r="F27" t="str">
            <v>TECNICO (A) DE SEGURANCA DO TRABALHO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12</v>
          </cell>
          <cell r="L27">
            <v>1224.81</v>
          </cell>
          <cell r="M27">
            <v>2548.14</v>
          </cell>
          <cell r="N27">
            <v>1224.81</v>
          </cell>
          <cell r="O27">
            <v>581.79</v>
          </cell>
          <cell r="P27">
            <v>643.02</v>
          </cell>
        </row>
        <row r="28">
          <cell r="B28" t="str">
            <v>ELIS REGINA COSTA DOS SANTOS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12</v>
          </cell>
          <cell r="L28">
            <v>687.76</v>
          </cell>
          <cell r="M28">
            <v>1320.6</v>
          </cell>
          <cell r="N28">
            <v>687.76</v>
          </cell>
          <cell r="O28">
            <v>326.69</v>
          </cell>
          <cell r="P28">
            <v>361.07</v>
          </cell>
        </row>
        <row r="29">
          <cell r="B29" t="str">
            <v>GEOVANNA KRISTINA DE MELO IZEL</v>
          </cell>
          <cell r="C29" t="str">
            <v>ENFERMEIRO (A)</v>
          </cell>
          <cell r="D29">
            <v>5</v>
          </cell>
          <cell r="E29" t="str">
            <v xml:space="preserve">MNSL - MATERNIDADE NSA DE LOURDES </v>
          </cell>
          <cell r="F29" t="str">
            <v>ENFERMEIRO (A) OBSTETRA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12</v>
          </cell>
          <cell r="L29">
            <v>1861.33</v>
          </cell>
          <cell r="M29">
            <v>3719.63</v>
          </cell>
          <cell r="N29">
            <v>1861.33</v>
          </cell>
          <cell r="O29">
            <v>842.65</v>
          </cell>
          <cell r="P29">
            <v>1018.68</v>
          </cell>
        </row>
        <row r="30">
          <cell r="B30" t="str">
            <v>IRANITA MARIA DA SILVA COSTA</v>
          </cell>
          <cell r="C30" t="str">
            <v>LÍDER</v>
          </cell>
          <cell r="D30">
            <v>5</v>
          </cell>
          <cell r="E30" t="str">
            <v xml:space="preserve">MNSL - MATERNIDADE NSA DE LOURDES </v>
          </cell>
          <cell r="F30" t="str">
            <v>LIDER DE HIGIENIZACAO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12</v>
          </cell>
          <cell r="L30">
            <v>927.53</v>
          </cell>
          <cell r="M30">
            <v>1868.63</v>
          </cell>
          <cell r="N30">
            <v>927.53</v>
          </cell>
          <cell r="O30">
            <v>440.57</v>
          </cell>
          <cell r="P30">
            <v>486.96</v>
          </cell>
        </row>
        <row r="31">
          <cell r="B31" t="str">
            <v>JOANA DARC DE BRITO GOMES</v>
          </cell>
          <cell r="C31" t="str">
            <v>TÉCNICO (A)</v>
          </cell>
          <cell r="D31">
            <v>5</v>
          </cell>
          <cell r="E31" t="str">
            <v xml:space="preserve">MNSL - MATERNIDADE NSA DE LOURDES </v>
          </cell>
          <cell r="F31" t="str">
            <v>TECNICO (A) DE ENFERMAGEM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12</v>
          </cell>
          <cell r="L31">
            <v>927.53</v>
          </cell>
          <cell r="M31">
            <v>1868.63</v>
          </cell>
          <cell r="N31">
            <v>927.53</v>
          </cell>
          <cell r="O31">
            <v>440.57</v>
          </cell>
          <cell r="P31">
            <v>486.96</v>
          </cell>
        </row>
        <row r="32">
          <cell r="B32" t="str">
            <v>FLAVIA ALVES CABRAL</v>
          </cell>
          <cell r="C32" t="str">
            <v>TÉCNICO (A)</v>
          </cell>
          <cell r="D32">
            <v>5</v>
          </cell>
          <cell r="E32" t="str">
            <v xml:space="preserve">MNSL - MATERNIDADE NSA DE LOURDES 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12</v>
          </cell>
          <cell r="L32">
            <v>971.53</v>
          </cell>
          <cell r="M32">
            <v>1868.63</v>
          </cell>
          <cell r="N32">
            <v>971.53</v>
          </cell>
          <cell r="O32">
            <v>443.87</v>
          </cell>
          <cell r="P32">
            <v>527.66</v>
          </cell>
        </row>
        <row r="33">
          <cell r="B33" t="str">
            <v>LINDALVA COELHO DE CARVALHO</v>
          </cell>
          <cell r="C33" t="str">
            <v>TÉCNICO (A)</v>
          </cell>
          <cell r="D33">
            <v>5</v>
          </cell>
          <cell r="E33" t="str">
            <v xml:space="preserve">MNSL - MATERNIDADE NSA DE LOURDES 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12</v>
          </cell>
          <cell r="L33">
            <v>1181.71</v>
          </cell>
          <cell r="M33">
            <v>1868.63</v>
          </cell>
          <cell r="N33">
            <v>1181.71</v>
          </cell>
          <cell r="O33">
            <v>552.38</v>
          </cell>
          <cell r="P33">
            <v>629.33000000000004</v>
          </cell>
        </row>
        <row r="34">
          <cell r="B34" t="str">
            <v>ROGERIO LIMA CORDEIRO</v>
          </cell>
          <cell r="C34" t="str">
            <v>ENFERMEIRO (A)</v>
          </cell>
          <cell r="D34">
            <v>5</v>
          </cell>
          <cell r="E34" t="str">
            <v xml:space="preserve">MNSL - MATERNIDADE NSA DE LOURDES </v>
          </cell>
          <cell r="F34" t="str">
            <v>ENFERMEIRO (A)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12</v>
          </cell>
          <cell r="L34">
            <v>1806.06</v>
          </cell>
          <cell r="M34">
            <v>3085</v>
          </cell>
          <cell r="N34">
            <v>1806.06</v>
          </cell>
          <cell r="O34">
            <v>872.58</v>
          </cell>
          <cell r="P34">
            <v>933.48</v>
          </cell>
        </row>
        <row r="35">
          <cell r="B35" t="str">
            <v>ANA LUIZA TEODORO BASTOS</v>
          </cell>
          <cell r="C35" t="str">
            <v>ANALISTA</v>
          </cell>
          <cell r="D35">
            <v>5</v>
          </cell>
          <cell r="E35" t="str">
            <v xml:space="preserve">MNSL - MATERNIDADE NSA DE LOURDES </v>
          </cell>
          <cell r="F35" t="str">
            <v>ANALISTA DE QUALIDADE PLENO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12</v>
          </cell>
          <cell r="L35">
            <v>1963.07</v>
          </cell>
          <cell r="M35">
            <v>3739.17</v>
          </cell>
          <cell r="N35">
            <v>1963.07</v>
          </cell>
          <cell r="O35">
            <v>974.81</v>
          </cell>
          <cell r="P35">
            <v>988.26</v>
          </cell>
        </row>
        <row r="36">
          <cell r="B36" t="str">
            <v>KATSUYA VASCONCELOS FUJIOKA</v>
          </cell>
          <cell r="C36" t="str">
            <v>ANALISTA</v>
          </cell>
          <cell r="D36">
            <v>5</v>
          </cell>
          <cell r="E36" t="str">
            <v xml:space="preserve">MNSL - MATERNIDADE NSA DE LOURDES </v>
          </cell>
          <cell r="F36" t="str">
            <v>ANALISTA ADMINISTRATIVO PLENO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12</v>
          </cell>
          <cell r="L36">
            <v>1963.07</v>
          </cell>
          <cell r="M36">
            <v>3739.17</v>
          </cell>
          <cell r="N36">
            <v>1963.07</v>
          </cell>
          <cell r="O36">
            <v>974.81</v>
          </cell>
          <cell r="P36">
            <v>988.26</v>
          </cell>
        </row>
        <row r="37">
          <cell r="B37" t="str">
            <v>ROSILENE DE QUEIROZ GONCALVES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AUXILIAR DE SERVICOS GERAIS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12</v>
          </cell>
          <cell r="L37">
            <v>825.32</v>
          </cell>
          <cell r="M37">
            <v>1320.6</v>
          </cell>
          <cell r="N37">
            <v>825.32</v>
          </cell>
          <cell r="O37">
            <v>405.77</v>
          </cell>
          <cell r="P37">
            <v>419.55</v>
          </cell>
        </row>
        <row r="38">
          <cell r="B38" t="str">
            <v>JARDIELE CHRISTIANE MARTINS DA SILVA</v>
          </cell>
          <cell r="C38" t="str">
            <v>AUXILIAR</v>
          </cell>
          <cell r="D38">
            <v>5</v>
          </cell>
          <cell r="E38" t="str">
            <v xml:space="preserve">MNSL - MATERNIDADE NSA DE LOURDES </v>
          </cell>
          <cell r="F38" t="str">
            <v>AUXILIAR DE SERVICOS GERAIS</v>
          </cell>
          <cell r="G38" t="str">
            <v>N</v>
          </cell>
          <cell r="H38" t="str">
            <v>D</v>
          </cell>
          <cell r="I38">
            <v>0</v>
          </cell>
          <cell r="J38">
            <v>2023</v>
          </cell>
          <cell r="K38">
            <v>12</v>
          </cell>
          <cell r="L38">
            <v>689.25</v>
          </cell>
          <cell r="M38">
            <v>1320.6</v>
          </cell>
          <cell r="N38">
            <v>689.25</v>
          </cell>
          <cell r="O38">
            <v>395.57</v>
          </cell>
          <cell r="P38">
            <v>293.68</v>
          </cell>
        </row>
        <row r="39">
          <cell r="B39" t="str">
            <v>ROGER MARIANO COSTA</v>
          </cell>
          <cell r="C39" t="str">
            <v>MOTORISTA</v>
          </cell>
          <cell r="D39">
            <v>5</v>
          </cell>
          <cell r="E39" t="str">
            <v xml:space="preserve">MNSL - MATERNIDADE NSA DE LOURDES </v>
          </cell>
          <cell r="F39" t="str">
            <v>MOTORISTA DE AMBULANCIA</v>
          </cell>
          <cell r="G39" t="str">
            <v>N</v>
          </cell>
          <cell r="H39" t="str">
            <v>V</v>
          </cell>
          <cell r="I39">
            <v>0</v>
          </cell>
          <cell r="J39">
            <v>2023</v>
          </cell>
          <cell r="K39">
            <v>12</v>
          </cell>
          <cell r="L39">
            <v>1202.1099999999999</v>
          </cell>
          <cell r="M39">
            <v>1849.15</v>
          </cell>
          <cell r="N39">
            <v>1202.1099999999999</v>
          </cell>
          <cell r="O39">
            <v>549.65</v>
          </cell>
          <cell r="P39">
            <v>652.46</v>
          </cell>
        </row>
        <row r="40">
          <cell r="B40" t="str">
            <v>DIVINO CRISPIM RODRIGUES</v>
          </cell>
          <cell r="C40" t="str">
            <v>AUXILIAR</v>
          </cell>
          <cell r="D40">
            <v>5</v>
          </cell>
          <cell r="E40" t="str">
            <v xml:space="preserve">MNSL - MATERNIDADE NSA DE LOURDES </v>
          </cell>
          <cell r="F40" t="str">
            <v>AUXILIAR DE SERVICOS GERAIS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12</v>
          </cell>
          <cell r="L40">
            <v>962.87</v>
          </cell>
          <cell r="M40">
            <v>1320.6</v>
          </cell>
          <cell r="N40">
            <v>962.87</v>
          </cell>
          <cell r="O40">
            <v>484.87</v>
          </cell>
          <cell r="P40">
            <v>478</v>
          </cell>
        </row>
        <row r="41">
          <cell r="B41" t="str">
            <v>IRLENE ROSARIO DA SILVA</v>
          </cell>
          <cell r="C41" t="str">
            <v>AUXILIAR</v>
          </cell>
          <cell r="D41">
            <v>5</v>
          </cell>
          <cell r="E41" t="str">
            <v xml:space="preserve">MNSL - MATERNIDADE NSA DE LOURDES </v>
          </cell>
          <cell r="F41" t="str">
            <v>AUXILIAR DE SERVICOS GERAIS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12</v>
          </cell>
          <cell r="L41">
            <v>962.87</v>
          </cell>
          <cell r="M41">
            <v>1320.6</v>
          </cell>
          <cell r="N41">
            <v>962.87</v>
          </cell>
          <cell r="O41">
            <v>484.87</v>
          </cell>
          <cell r="P41">
            <v>478</v>
          </cell>
        </row>
        <row r="42">
          <cell r="B42" t="str">
            <v>ROSENI SILVA SANTOS</v>
          </cell>
          <cell r="C42" t="str">
            <v>AUXILIAR</v>
          </cell>
          <cell r="D42">
            <v>5</v>
          </cell>
          <cell r="E42" t="str">
            <v xml:space="preserve">MNSL - MATERNIDADE NSA DE LOURDES </v>
          </cell>
          <cell r="F42" t="str">
            <v>AUXILIAR DE SERVICOS GERAIS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12</v>
          </cell>
          <cell r="L42">
            <v>962.87</v>
          </cell>
          <cell r="M42">
            <v>1320.6</v>
          </cell>
          <cell r="N42">
            <v>962.87</v>
          </cell>
          <cell r="O42">
            <v>484.87</v>
          </cell>
          <cell r="P42">
            <v>478</v>
          </cell>
        </row>
        <row r="43">
          <cell r="B43" t="str">
            <v>JANIEL DA SILVA GALVÃO</v>
          </cell>
          <cell r="C43" t="str">
            <v>AUXILIAR</v>
          </cell>
          <cell r="D43">
            <v>5</v>
          </cell>
          <cell r="E43" t="str">
            <v xml:space="preserve">MNSL - MATERNIDADE NSA DE LOURDES </v>
          </cell>
          <cell r="F43" t="str">
            <v>OFICIAL DE MANUTENÇÃO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12</v>
          </cell>
          <cell r="L43">
            <v>1614.38</v>
          </cell>
          <cell r="M43">
            <v>2050</v>
          </cell>
          <cell r="N43">
            <v>1614.38</v>
          </cell>
          <cell r="O43">
            <v>817.37</v>
          </cell>
          <cell r="P43">
            <v>797.01</v>
          </cell>
        </row>
        <row r="44">
          <cell r="B44" t="str">
            <v>KASSIA KAROLYNE OLIVEIRA</v>
          </cell>
          <cell r="C44" t="str">
            <v>ENFERMEIRO (A)</v>
          </cell>
          <cell r="D44">
            <v>5</v>
          </cell>
          <cell r="E44" t="str">
            <v xml:space="preserve">MNSL - MATERNIDADE NSA DE LOURDES </v>
          </cell>
          <cell r="F44" t="str">
            <v>ENFERMEIRO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12</v>
          </cell>
          <cell r="L44">
            <v>2335.5</v>
          </cell>
          <cell r="M44">
            <v>3085</v>
          </cell>
          <cell r="N44">
            <v>2335.5</v>
          </cell>
          <cell r="O44">
            <v>1212.17</v>
          </cell>
          <cell r="P44">
            <v>1123.33</v>
          </cell>
        </row>
        <row r="45">
          <cell r="B45" t="str">
            <v>GEANE DE MORAIS ANDRADE</v>
          </cell>
          <cell r="C45" t="str">
            <v>BIOMÉDICO (A)</v>
          </cell>
          <cell r="D45">
            <v>5</v>
          </cell>
          <cell r="E45" t="str">
            <v xml:space="preserve">MNSL - MATERNIDADE NSA DE LOURDES </v>
          </cell>
          <cell r="F45" t="str">
            <v>BIOMEDICO (A)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12</v>
          </cell>
          <cell r="L45">
            <v>2826.05</v>
          </cell>
          <cell r="M45">
            <v>2919.78</v>
          </cell>
          <cell r="N45">
            <v>2826.05</v>
          </cell>
          <cell r="O45">
            <v>1490.95</v>
          </cell>
          <cell r="P45">
            <v>1335.1</v>
          </cell>
        </row>
        <row r="46">
          <cell r="B46" t="str">
            <v>JEFTE ARAUJO OLIVEIRA</v>
          </cell>
          <cell r="C46" t="str">
            <v>PORTEIRO</v>
          </cell>
          <cell r="D46">
            <v>5</v>
          </cell>
          <cell r="E46" t="str">
            <v xml:space="preserve">MNSL - MATERNIDADE NSA DE LOURDES </v>
          </cell>
          <cell r="F46" t="str">
            <v>AGENTE DE PORTARIA</v>
          </cell>
          <cell r="G46" t="str">
            <v>N</v>
          </cell>
          <cell r="H46" t="str">
            <v>D</v>
          </cell>
          <cell r="I46">
            <v>0</v>
          </cell>
          <cell r="J46">
            <v>2023</v>
          </cell>
          <cell r="K46">
            <v>12</v>
          </cell>
          <cell r="L46">
            <v>991.87</v>
          </cell>
          <cell r="M46">
            <v>1413.35</v>
          </cell>
          <cell r="N46">
            <v>991.87</v>
          </cell>
          <cell r="O46">
            <v>507.23</v>
          </cell>
          <cell r="P46">
            <v>484.64</v>
          </cell>
        </row>
        <row r="47">
          <cell r="B47" t="str">
            <v>KATIA ELAINE ALVES DE LIMA</v>
          </cell>
          <cell r="C47" t="str">
            <v>TÉCNICO (A)</v>
          </cell>
          <cell r="D47">
            <v>5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12</v>
          </cell>
          <cell r="L47">
            <v>1507.4</v>
          </cell>
          <cell r="M47">
            <v>1868.63</v>
          </cell>
          <cell r="N47">
            <v>1507.4</v>
          </cell>
          <cell r="O47">
            <v>672.38</v>
          </cell>
          <cell r="P47">
            <v>835.02</v>
          </cell>
        </row>
        <row r="48">
          <cell r="B48" t="str">
            <v>FANNICE AQUINO CARDOSO</v>
          </cell>
          <cell r="C48" t="str">
            <v>ASSISTENTE</v>
          </cell>
          <cell r="D48">
            <v>5</v>
          </cell>
          <cell r="E48" t="str">
            <v xml:space="preserve">MNSL - MATERNIDADE NSA DE LOURDES </v>
          </cell>
          <cell r="F48" t="str">
            <v>ASSISTENTE ADMINISTRATIVO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12</v>
          </cell>
          <cell r="L48">
            <v>1318.5</v>
          </cell>
          <cell r="M48">
            <v>1868.63</v>
          </cell>
          <cell r="N48">
            <v>1318.5</v>
          </cell>
          <cell r="O48">
            <v>655.4</v>
          </cell>
          <cell r="P48">
            <v>663.1</v>
          </cell>
        </row>
        <row r="49">
          <cell r="B49" t="str">
            <v>JOSIMAR DIVINO DO ROSARIO</v>
          </cell>
          <cell r="C49" t="str">
            <v>MAQUEIRO</v>
          </cell>
          <cell r="D49">
            <v>5</v>
          </cell>
          <cell r="E49" t="str">
            <v xml:space="preserve">MNSL - MATERNIDADE NSA DE LOURDES </v>
          </cell>
          <cell r="F49" t="str">
            <v>MAQUEIRO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12</v>
          </cell>
          <cell r="L49">
            <v>1049.73</v>
          </cell>
          <cell r="M49">
            <v>1320.6</v>
          </cell>
          <cell r="N49">
            <v>1049.73</v>
          </cell>
          <cell r="O49">
            <v>491.38</v>
          </cell>
          <cell r="P49">
            <v>558.35</v>
          </cell>
        </row>
        <row r="50">
          <cell r="B50" t="str">
            <v>VALDERISNETE SOUZA MOURA</v>
          </cell>
          <cell r="C50" t="str">
            <v>AUXILIAR</v>
          </cell>
          <cell r="D50">
            <v>5</v>
          </cell>
          <cell r="E50" t="str">
            <v xml:space="preserve">MNSL - MATERNIDADE NSA DE LOURDES </v>
          </cell>
          <cell r="F50" t="str">
            <v>AUXILIAR DE SERVICOS GERAIS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12</v>
          </cell>
          <cell r="L50">
            <v>968.1</v>
          </cell>
          <cell r="M50">
            <v>1320.6</v>
          </cell>
          <cell r="N50">
            <v>968.1</v>
          </cell>
          <cell r="O50">
            <v>485.26</v>
          </cell>
          <cell r="P50">
            <v>482.84</v>
          </cell>
        </row>
        <row r="51">
          <cell r="B51" t="str">
            <v>SAMARA ROSA DE SOUZA MARCAL</v>
          </cell>
          <cell r="C51" t="str">
            <v>ENFERMEIRO (A)</v>
          </cell>
          <cell r="D51">
            <v>5</v>
          </cell>
          <cell r="E51" t="str">
            <v xml:space="preserve">MNSL - MATERNIDADE NSA DE LOURDES </v>
          </cell>
          <cell r="F51" t="str">
            <v>ENFERMEIRO (A) OBSTETRA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12</v>
          </cell>
          <cell r="L51">
            <v>3288.9</v>
          </cell>
          <cell r="M51">
            <v>3719.63</v>
          </cell>
          <cell r="N51">
            <v>3288.9</v>
          </cell>
          <cell r="O51">
            <v>1551.36</v>
          </cell>
          <cell r="P51">
            <v>1737.54</v>
          </cell>
        </row>
        <row r="52">
          <cell r="B52" t="str">
            <v>TAMMY SANTOS PIMENTA LOPES</v>
          </cell>
          <cell r="C52" t="str">
            <v>ASSISTENTE SOCIAL</v>
          </cell>
          <cell r="D52">
            <v>5</v>
          </cell>
          <cell r="E52" t="str">
            <v xml:space="preserve">MNSL - MATERNIDADE NSA DE LOURDES </v>
          </cell>
          <cell r="F52" t="str">
            <v>ASSISTENTE SOCIAL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12</v>
          </cell>
          <cell r="L52">
            <v>2371.2800000000002</v>
          </cell>
          <cell r="M52">
            <v>2884.69</v>
          </cell>
          <cell r="N52">
            <v>2371.2800000000002</v>
          </cell>
          <cell r="O52">
            <v>1231.05</v>
          </cell>
          <cell r="P52">
            <v>1140.23</v>
          </cell>
        </row>
        <row r="53">
          <cell r="B53" t="str">
            <v>AMANDA ALVES SILVA</v>
          </cell>
          <cell r="C53" t="str">
            <v>ASSISTENTE</v>
          </cell>
          <cell r="D53">
            <v>5</v>
          </cell>
          <cell r="E53" t="str">
            <v xml:space="preserve">MNSL - MATERNIDADE NSA DE LOURDES </v>
          </cell>
          <cell r="F53" t="str">
            <v>ASSISTENTE ADMINISTRATIVO</v>
          </cell>
          <cell r="G53" t="str">
            <v>N</v>
          </cell>
          <cell r="H53" t="str">
            <v>P</v>
          </cell>
          <cell r="I53">
            <v>0</v>
          </cell>
          <cell r="J53">
            <v>2023</v>
          </cell>
          <cell r="K53">
            <v>12</v>
          </cell>
          <cell r="L53">
            <v>1114.55</v>
          </cell>
          <cell r="M53">
            <v>1868.63</v>
          </cell>
          <cell r="N53">
            <v>1114.55</v>
          </cell>
          <cell r="O53">
            <v>547.35</v>
          </cell>
          <cell r="P53">
            <v>567.20000000000005</v>
          </cell>
        </row>
        <row r="54">
          <cell r="B54" t="str">
            <v>CLAUDIA DA CONCEICAO</v>
          </cell>
          <cell r="C54" t="str">
            <v>AUXILIAR</v>
          </cell>
          <cell r="D54">
            <v>5</v>
          </cell>
          <cell r="E54" t="str">
            <v xml:space="preserve">MNSL - MATERNIDADE NSA DE LOURDES </v>
          </cell>
          <cell r="F54" t="str">
            <v>AUXILIAR DE SERVICOS GERAIS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12</v>
          </cell>
          <cell r="L54">
            <v>1224.53</v>
          </cell>
          <cell r="M54">
            <v>1320.6</v>
          </cell>
          <cell r="N54">
            <v>1224.53</v>
          </cell>
          <cell r="O54">
            <v>573.26</v>
          </cell>
          <cell r="P54">
            <v>651.27</v>
          </cell>
        </row>
        <row r="55">
          <cell r="B55" t="str">
            <v>AMANDA VENTURA DA SILVA</v>
          </cell>
          <cell r="C55" t="str">
            <v>TÉCNICO (A)</v>
          </cell>
          <cell r="D55">
            <v>5</v>
          </cell>
          <cell r="E55" t="str">
            <v xml:space="preserve">MNSL - MATERNIDADE NSA DE LOURDES </v>
          </cell>
          <cell r="F55" t="str">
            <v>TECNICO (A) DE LABORATORIO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12</v>
          </cell>
          <cell r="L55">
            <v>1782.86</v>
          </cell>
          <cell r="M55">
            <v>2278.91</v>
          </cell>
          <cell r="N55">
            <v>1782.86</v>
          </cell>
          <cell r="O55">
            <v>915.57</v>
          </cell>
          <cell r="P55">
            <v>867.29</v>
          </cell>
        </row>
        <row r="56">
          <cell r="B56" t="str">
            <v>WERISSON SOUZA DA SILVA</v>
          </cell>
          <cell r="C56" t="str">
            <v>PORTEIRO</v>
          </cell>
          <cell r="D56">
            <v>5</v>
          </cell>
          <cell r="E56" t="str">
            <v xml:space="preserve">MNSL - MATERNIDADE NSA DE LOURDES </v>
          </cell>
          <cell r="F56" t="str">
            <v>AGENTE DE PORTARIA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12</v>
          </cell>
          <cell r="L56">
            <v>1100.96</v>
          </cell>
          <cell r="M56">
            <v>1413.35</v>
          </cell>
          <cell r="N56">
            <v>1100.96</v>
          </cell>
          <cell r="O56">
            <v>515.41</v>
          </cell>
          <cell r="P56">
            <v>585.54999999999995</v>
          </cell>
        </row>
        <row r="57">
          <cell r="B57" t="str">
            <v>LEANDRO PEREIRA DA SILVA</v>
          </cell>
          <cell r="C57" t="str">
            <v>AUXILIAR</v>
          </cell>
          <cell r="D57">
            <v>5</v>
          </cell>
          <cell r="E57" t="str">
            <v xml:space="preserve">MNSL - MATERNIDADE NSA DE LOURDES </v>
          </cell>
          <cell r="F57" t="str">
            <v>AUXILIAR ADMINISTRATIVO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12</v>
          </cell>
          <cell r="L57">
            <v>1432.54</v>
          </cell>
          <cell r="M57">
            <v>1794.79</v>
          </cell>
          <cell r="N57">
            <v>1432.54</v>
          </cell>
          <cell r="O57">
            <v>590.54999999999995</v>
          </cell>
          <cell r="P57">
            <v>841.99</v>
          </cell>
        </row>
        <row r="58">
          <cell r="B58" t="str">
            <v>CICERA CELIA CABRAL DE OLIVEIRA</v>
          </cell>
          <cell r="C58" t="str">
            <v>AUXILIAR</v>
          </cell>
          <cell r="D58">
            <v>5</v>
          </cell>
          <cell r="E58" t="str">
            <v xml:space="preserve">MNSL - MATERNIDADE NSA DE LOURDES </v>
          </cell>
          <cell r="F58" t="str">
            <v>AUXILIAR DE SERVICOS GERAIS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12</v>
          </cell>
          <cell r="L58">
            <v>1100.42</v>
          </cell>
          <cell r="M58">
            <v>1320.6</v>
          </cell>
          <cell r="N58">
            <v>1100.42</v>
          </cell>
          <cell r="O58">
            <v>563.96</v>
          </cell>
          <cell r="P58">
            <v>536.46</v>
          </cell>
        </row>
        <row r="59">
          <cell r="B59" t="str">
            <v>ANDREZA GERMANO DE CARVALHO</v>
          </cell>
          <cell r="C59" t="str">
            <v>PORTEIRO</v>
          </cell>
          <cell r="D59">
            <v>5</v>
          </cell>
          <cell r="E59" t="str">
            <v xml:space="preserve">MNSL - MATERNIDADE NSA DE LOURDES </v>
          </cell>
          <cell r="F59" t="str">
            <v>AGENTE DE PORTARIA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12</v>
          </cell>
          <cell r="L59">
            <v>989.35</v>
          </cell>
          <cell r="M59">
            <v>1413.35</v>
          </cell>
          <cell r="N59">
            <v>989.35</v>
          </cell>
          <cell r="O59">
            <v>507.04</v>
          </cell>
          <cell r="P59">
            <v>482.31</v>
          </cell>
        </row>
        <row r="60">
          <cell r="B60" t="str">
            <v>SILMARA DE JESUS FERREIRA PEREIRA</v>
          </cell>
          <cell r="C60" t="str">
            <v>AUXILIAR</v>
          </cell>
          <cell r="D60">
            <v>5</v>
          </cell>
          <cell r="E60" t="str">
            <v xml:space="preserve">MNSL - MATERNIDADE NSA DE LOURDES </v>
          </cell>
          <cell r="F60" t="str">
            <v>AUXILIAR DE SERVICOS GERAIS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12</v>
          </cell>
          <cell r="L60">
            <v>1100.42</v>
          </cell>
          <cell r="M60">
            <v>1320.6</v>
          </cell>
          <cell r="N60">
            <v>1100.42</v>
          </cell>
          <cell r="O60">
            <v>563.96</v>
          </cell>
          <cell r="P60">
            <v>536.46</v>
          </cell>
        </row>
        <row r="61">
          <cell r="B61" t="str">
            <v>ERINELDE FERREIRA MENDES</v>
          </cell>
          <cell r="C61" t="str">
            <v>AUXILIAR</v>
          </cell>
          <cell r="D61">
            <v>5</v>
          </cell>
          <cell r="E61" t="str">
            <v xml:space="preserve">MNSL - MATERNIDADE NSA DE LOURDES </v>
          </cell>
          <cell r="F61" t="str">
            <v>AUXILIAR DE SERVICOS GERAIS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12</v>
          </cell>
          <cell r="L61">
            <v>859.22</v>
          </cell>
          <cell r="M61">
            <v>1320.6</v>
          </cell>
          <cell r="N61">
            <v>859.22</v>
          </cell>
          <cell r="O61">
            <v>339.55</v>
          </cell>
          <cell r="P61">
            <v>519.66999999999996</v>
          </cell>
        </row>
        <row r="62">
          <cell r="B62" t="str">
            <v>WEVERTON JUNIOR PEREIRA GOMES</v>
          </cell>
          <cell r="C62" t="str">
            <v>PORTEIRO</v>
          </cell>
          <cell r="D62">
            <v>5</v>
          </cell>
          <cell r="E62" t="str">
            <v xml:space="preserve">MNSL - MATERNIDADE NSA DE LOURDES </v>
          </cell>
          <cell r="F62" t="str">
            <v>AGENTE DE PORTARIA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12</v>
          </cell>
          <cell r="L62">
            <v>1018.99</v>
          </cell>
          <cell r="M62">
            <v>1413.35</v>
          </cell>
          <cell r="N62">
            <v>1018.99</v>
          </cell>
          <cell r="O62">
            <v>509.26</v>
          </cell>
          <cell r="P62">
            <v>509.73</v>
          </cell>
        </row>
        <row r="63">
          <cell r="B63" t="str">
            <v>JUNIOR GOMES DA SILVA</v>
          </cell>
          <cell r="C63" t="str">
            <v>PORTEIRO</v>
          </cell>
          <cell r="D63">
            <v>5</v>
          </cell>
          <cell r="E63" t="str">
            <v xml:space="preserve">MNSL - MATERNIDADE NSA DE LOURDES </v>
          </cell>
          <cell r="F63" t="str">
            <v>AGENTE DE PORTARIA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12</v>
          </cell>
          <cell r="L63">
            <v>1016.72</v>
          </cell>
          <cell r="M63">
            <v>1413.35</v>
          </cell>
          <cell r="N63">
            <v>1016.72</v>
          </cell>
          <cell r="O63">
            <v>509.09</v>
          </cell>
          <cell r="P63">
            <v>507.63</v>
          </cell>
        </row>
        <row r="64">
          <cell r="B64" t="str">
            <v>FELIPE AUGUSTO MACIEL RODRIGUES</v>
          </cell>
          <cell r="C64" t="str">
            <v>PORTEIRO</v>
          </cell>
          <cell r="D64">
            <v>5</v>
          </cell>
          <cell r="E64" t="str">
            <v xml:space="preserve">MNSL - MATERNIDADE NSA DE LOURDES </v>
          </cell>
          <cell r="F64" t="str">
            <v>AGENTE DE PORTARIA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12</v>
          </cell>
          <cell r="L64">
            <v>1101.19</v>
          </cell>
          <cell r="M64">
            <v>1413.35</v>
          </cell>
          <cell r="N64">
            <v>1101.19</v>
          </cell>
          <cell r="O64">
            <v>515.41999999999996</v>
          </cell>
          <cell r="P64">
            <v>585.77</v>
          </cell>
        </row>
        <row r="65">
          <cell r="B65" t="str">
            <v>FABIO MARCIO VIEIRA</v>
          </cell>
          <cell r="C65" t="str">
            <v>ASSISTENTE</v>
          </cell>
          <cell r="D65">
            <v>5</v>
          </cell>
          <cell r="E65" t="str">
            <v xml:space="preserve">MNSL - MATERNIDADE NSA DE LOURDES </v>
          </cell>
          <cell r="F65" t="str">
            <v>ASSISTENTE DE CUSTOS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12</v>
          </cell>
          <cell r="L65">
            <v>1570.43</v>
          </cell>
          <cell r="M65">
            <v>2243.48</v>
          </cell>
          <cell r="N65">
            <v>1570.43</v>
          </cell>
          <cell r="O65">
            <v>808.59</v>
          </cell>
          <cell r="P65">
            <v>761.84</v>
          </cell>
        </row>
        <row r="66">
          <cell r="B66" t="str">
            <v>NATHALIA KARINNY MARANHAO DE SOUSA COELHO</v>
          </cell>
          <cell r="C66" t="str">
            <v>FISIOTERAPEUTA</v>
          </cell>
          <cell r="D66">
            <v>5</v>
          </cell>
          <cell r="E66" t="str">
            <v xml:space="preserve">MNSL - MATERNIDADE NSA DE LOURDES </v>
          </cell>
          <cell r="F66" t="str">
            <v>FISIOTERAPEUTA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12</v>
          </cell>
          <cell r="L66">
            <v>2692.08</v>
          </cell>
          <cell r="M66">
            <v>2736.27</v>
          </cell>
          <cell r="N66">
            <v>2692.08</v>
          </cell>
          <cell r="O66">
            <v>1271.79</v>
          </cell>
          <cell r="P66">
            <v>1420.29</v>
          </cell>
        </row>
        <row r="67">
          <cell r="B67" t="str">
            <v>MARIA LUIZA SARAIVA DOS SANTOS BASTOS</v>
          </cell>
          <cell r="C67" t="str">
            <v>AUXILIAR</v>
          </cell>
          <cell r="D67">
            <v>5</v>
          </cell>
          <cell r="E67" t="str">
            <v xml:space="preserve">MNSL - MATERNIDADE NSA DE LOURDES </v>
          </cell>
          <cell r="F67" t="str">
            <v>AUXILIAR DE SERVICOS GERAIS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12</v>
          </cell>
          <cell r="L67">
            <v>1232.1400000000001</v>
          </cell>
          <cell r="M67">
            <v>1320.6</v>
          </cell>
          <cell r="N67">
            <v>1232.1400000000001</v>
          </cell>
          <cell r="O67">
            <v>573.84</v>
          </cell>
          <cell r="P67">
            <v>658.3</v>
          </cell>
        </row>
        <row r="68">
          <cell r="B68" t="str">
            <v>MARIA DOS REIS GOMES DE OLIVEIRA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DE SERVICOS GERAIS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12</v>
          </cell>
          <cell r="L68">
            <v>1227.83</v>
          </cell>
          <cell r="M68">
            <v>1320.6</v>
          </cell>
          <cell r="N68">
            <v>1227.83</v>
          </cell>
          <cell r="O68">
            <v>573.51</v>
          </cell>
          <cell r="P68">
            <v>654.32000000000005</v>
          </cell>
        </row>
        <row r="69">
          <cell r="B69" t="str">
            <v>ANTONIA DE MELO SILVA</v>
          </cell>
          <cell r="C69" t="str">
            <v>LÍDER</v>
          </cell>
          <cell r="D69">
            <v>5</v>
          </cell>
          <cell r="E69" t="str">
            <v xml:space="preserve">MNSL - MATERNIDADE NSA DE LOURDES </v>
          </cell>
          <cell r="F69" t="str">
            <v>LIDER DE HIGIENIZACAO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12</v>
          </cell>
          <cell r="L69">
            <v>1100.42</v>
          </cell>
          <cell r="M69">
            <v>1868.63</v>
          </cell>
          <cell r="N69">
            <v>1100.42</v>
          </cell>
          <cell r="O69">
            <v>563.96</v>
          </cell>
          <cell r="P69">
            <v>536.46</v>
          </cell>
        </row>
        <row r="70">
          <cell r="B70" t="str">
            <v>ANTONIA ANTAO DE SOUSA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12</v>
          </cell>
          <cell r="L70">
            <v>1101.52</v>
          </cell>
          <cell r="M70">
            <v>1320.6</v>
          </cell>
          <cell r="N70">
            <v>1101.52</v>
          </cell>
          <cell r="O70">
            <v>564.04</v>
          </cell>
          <cell r="P70">
            <v>537.48</v>
          </cell>
        </row>
        <row r="71">
          <cell r="B71" t="str">
            <v>ELIENI MARIA DE LIMA PAZ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12</v>
          </cell>
          <cell r="L71">
            <v>1235.06</v>
          </cell>
          <cell r="M71">
            <v>1320.6</v>
          </cell>
          <cell r="N71">
            <v>1235.06</v>
          </cell>
          <cell r="O71">
            <v>574.04999999999995</v>
          </cell>
          <cell r="P71">
            <v>661.01</v>
          </cell>
        </row>
        <row r="72">
          <cell r="B72" t="str">
            <v>JOSEFA DE SOUZA OLIVEIRA</v>
          </cell>
          <cell r="C72" t="str">
            <v>AUXILIAR</v>
          </cell>
          <cell r="D72">
            <v>5</v>
          </cell>
          <cell r="E72" t="str">
            <v xml:space="preserve">MNSL - MATERNIDADE NSA DE LOURDES 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12</v>
          </cell>
          <cell r="L72">
            <v>1218.97</v>
          </cell>
          <cell r="M72">
            <v>1320.6</v>
          </cell>
          <cell r="N72">
            <v>1218.97</v>
          </cell>
          <cell r="O72">
            <v>572.85</v>
          </cell>
          <cell r="P72">
            <v>646.12</v>
          </cell>
        </row>
        <row r="73">
          <cell r="B73" t="str">
            <v>JAILMA DE JESUS ROCHA</v>
          </cell>
          <cell r="C73" t="str">
            <v>AUXILIAR</v>
          </cell>
          <cell r="D73">
            <v>5</v>
          </cell>
          <cell r="E73" t="str">
            <v xml:space="preserve">MNSL - MATERNIDADE NSA DE LOURDES </v>
          </cell>
          <cell r="F73" t="str">
            <v>AUXILIAR DE SERVICOS GERAIS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12</v>
          </cell>
          <cell r="L73">
            <v>1100.42</v>
          </cell>
          <cell r="M73">
            <v>1320.6</v>
          </cell>
          <cell r="N73">
            <v>1100.42</v>
          </cell>
          <cell r="O73">
            <v>563.96</v>
          </cell>
          <cell r="P73">
            <v>536.46</v>
          </cell>
        </row>
        <row r="74">
          <cell r="B74" t="str">
            <v>MARIA APARECIDA GUEDES DA SILVA</v>
          </cell>
          <cell r="C74" t="str">
            <v>AUXILIAR</v>
          </cell>
          <cell r="D74">
            <v>5</v>
          </cell>
          <cell r="E74" t="str">
            <v xml:space="preserve">MNSL - MATERNIDADE NSA DE LOURDES </v>
          </cell>
          <cell r="F74" t="str">
            <v>AUXILIAR DE SERVICOS GERAIS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12</v>
          </cell>
          <cell r="L74">
            <v>1228.45</v>
          </cell>
          <cell r="M74">
            <v>1320.6</v>
          </cell>
          <cell r="N74">
            <v>1228.45</v>
          </cell>
          <cell r="O74">
            <v>573.55999999999995</v>
          </cell>
          <cell r="P74">
            <v>654.89</v>
          </cell>
        </row>
        <row r="75">
          <cell r="B75" t="str">
            <v>ROSANGELA LOPES LIBERATO</v>
          </cell>
          <cell r="C75" t="str">
            <v>AUXILIAR</v>
          </cell>
          <cell r="D75">
            <v>5</v>
          </cell>
          <cell r="E75" t="str">
            <v xml:space="preserve">MNSL - MATERNIDADE NSA DE LOURDES </v>
          </cell>
          <cell r="F75" t="str">
            <v>AUXILIAR DE SERVICOS GERAIS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12</v>
          </cell>
          <cell r="L75">
            <v>1218</v>
          </cell>
          <cell r="M75">
            <v>1320.6</v>
          </cell>
          <cell r="N75">
            <v>1218</v>
          </cell>
          <cell r="O75">
            <v>572.78</v>
          </cell>
          <cell r="P75">
            <v>645.22</v>
          </cell>
        </row>
        <row r="76">
          <cell r="B76" t="str">
            <v>RUTILEIA DOS SANTOS SILVA</v>
          </cell>
          <cell r="C76" t="str">
            <v>AUXILIAR</v>
          </cell>
          <cell r="D76">
            <v>5</v>
          </cell>
          <cell r="E76" t="str">
            <v xml:space="preserve">MNSL - MATERNIDADE NSA DE LOURDES </v>
          </cell>
          <cell r="F76" t="str">
            <v>AUXILIAR DE SERVICOS GERAIS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12</v>
          </cell>
          <cell r="L76">
            <v>1100.42</v>
          </cell>
          <cell r="M76">
            <v>1320.6</v>
          </cell>
          <cell r="N76">
            <v>1100.42</v>
          </cell>
          <cell r="O76">
            <v>563.96</v>
          </cell>
          <cell r="P76">
            <v>536.46</v>
          </cell>
        </row>
        <row r="77">
          <cell r="B77" t="str">
            <v>VALDIVINO CRISPIM DE SOUZA</v>
          </cell>
          <cell r="C77" t="str">
            <v>AUXILIAR</v>
          </cell>
          <cell r="D77">
            <v>5</v>
          </cell>
          <cell r="E77" t="str">
            <v xml:space="preserve">MNSL - MATERNIDADE NSA DE LOURDES </v>
          </cell>
          <cell r="F77" t="str">
            <v>AUXILIAR DE SERVICOS GERAIS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12</v>
          </cell>
          <cell r="L77">
            <v>1100.42</v>
          </cell>
          <cell r="M77">
            <v>1320.6</v>
          </cell>
          <cell r="N77">
            <v>1100.42</v>
          </cell>
          <cell r="O77">
            <v>563.96</v>
          </cell>
          <cell r="P77">
            <v>536.46</v>
          </cell>
        </row>
        <row r="78">
          <cell r="B78" t="str">
            <v>VANESSA ALVES DE LIMA</v>
          </cell>
          <cell r="C78" t="str">
            <v>AUXILIAR</v>
          </cell>
          <cell r="D78">
            <v>5</v>
          </cell>
          <cell r="E78" t="str">
            <v xml:space="preserve">MNSL - MATERNIDADE NSA DE LOURDES </v>
          </cell>
          <cell r="F78" t="str">
            <v>AUXILIAR DE SERVICOS GERAIS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12</v>
          </cell>
          <cell r="L78">
            <v>1233.5999999999999</v>
          </cell>
          <cell r="M78">
            <v>1320.6</v>
          </cell>
          <cell r="N78">
            <v>1233.5999999999999</v>
          </cell>
          <cell r="O78">
            <v>573.95000000000005</v>
          </cell>
          <cell r="P78">
            <v>659.65</v>
          </cell>
        </row>
        <row r="79">
          <cell r="B79" t="str">
            <v>VALDIR CRISPIM DE SOUSA</v>
          </cell>
          <cell r="C79" t="str">
            <v>MAQUEIRO</v>
          </cell>
          <cell r="D79">
            <v>5</v>
          </cell>
          <cell r="E79" t="str">
            <v xml:space="preserve">MNSL - MATERNIDADE NSA DE LOURDES </v>
          </cell>
          <cell r="F79" t="str">
            <v>MAQUEIRO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12</v>
          </cell>
          <cell r="L79">
            <v>1100.42</v>
          </cell>
          <cell r="M79">
            <v>1320.6</v>
          </cell>
          <cell r="N79">
            <v>1100.42</v>
          </cell>
          <cell r="O79">
            <v>563.96</v>
          </cell>
          <cell r="P79">
            <v>536.46</v>
          </cell>
        </row>
        <row r="80">
          <cell r="B80" t="str">
            <v>MANOEL DA SILVA SANTANA</v>
          </cell>
          <cell r="C80" t="str">
            <v>MAQUEIRO</v>
          </cell>
          <cell r="D80">
            <v>5</v>
          </cell>
          <cell r="E80" t="str">
            <v xml:space="preserve">MNSL - MATERNIDADE NSA DE LOURDES </v>
          </cell>
          <cell r="F80" t="str">
            <v>MAQUEIRO (A)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12</v>
          </cell>
          <cell r="L80">
            <v>1100.42</v>
          </cell>
          <cell r="M80">
            <v>1320.6</v>
          </cell>
          <cell r="N80">
            <v>1100.42</v>
          </cell>
          <cell r="O80">
            <v>563.96</v>
          </cell>
          <cell r="P80">
            <v>536.46</v>
          </cell>
        </row>
        <row r="81">
          <cell r="B81" t="str">
            <v>MATHEUS VINICIUS CARVALHO DE AMORIM</v>
          </cell>
          <cell r="C81" t="str">
            <v>MAQUEIRO</v>
          </cell>
          <cell r="D81">
            <v>5</v>
          </cell>
          <cell r="E81" t="str">
            <v xml:space="preserve">MNSL - MATERNIDADE NSA DE LOURDES </v>
          </cell>
          <cell r="F81" t="str">
            <v>MAQUEIRO (A)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12</v>
          </cell>
          <cell r="L81">
            <v>1215.9100000000001</v>
          </cell>
          <cell r="M81">
            <v>1320.6</v>
          </cell>
          <cell r="N81">
            <v>1215.9100000000001</v>
          </cell>
          <cell r="O81">
            <v>572.62</v>
          </cell>
          <cell r="P81">
            <v>643.29</v>
          </cell>
        </row>
        <row r="82">
          <cell r="B82" t="str">
            <v>ROBERTO ELIAS DOS SANTOS</v>
          </cell>
          <cell r="C82" t="str">
            <v>TÉCNICO (A)</v>
          </cell>
          <cell r="D82">
            <v>5</v>
          </cell>
          <cell r="E82" t="str">
            <v xml:space="preserve">MNSL - MATERNIDADE NSA DE LOURDES 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12</v>
          </cell>
          <cell r="L82">
            <v>1573.12</v>
          </cell>
          <cell r="M82">
            <v>1868.63</v>
          </cell>
          <cell r="N82">
            <v>1573.12</v>
          </cell>
          <cell r="O82">
            <v>771.05</v>
          </cell>
          <cell r="P82">
            <v>802.07</v>
          </cell>
        </row>
        <row r="83">
          <cell r="B83" t="str">
            <v>IVALDA PEREIRA MARTINS</v>
          </cell>
          <cell r="C83" t="str">
            <v>TÉCNICO (A)</v>
          </cell>
          <cell r="D83">
            <v>5</v>
          </cell>
          <cell r="E83" t="str">
            <v xml:space="preserve">MNSL - MATERNIDADE NSA DE LOURDES </v>
          </cell>
          <cell r="F83" t="str">
            <v>TECNICO (A) DE ENFERMAGEM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12</v>
          </cell>
          <cell r="L83">
            <v>2002.06</v>
          </cell>
          <cell r="M83">
            <v>1868.63</v>
          </cell>
          <cell r="N83">
            <v>2002.06</v>
          </cell>
          <cell r="O83">
            <v>995.15</v>
          </cell>
          <cell r="P83">
            <v>1006.91</v>
          </cell>
        </row>
        <row r="84">
          <cell r="B84" t="str">
            <v>SAMUEL SOUZA ALVES</v>
          </cell>
          <cell r="C84" t="str">
            <v>TÉCNICO (A)</v>
          </cell>
          <cell r="D84">
            <v>5</v>
          </cell>
          <cell r="E84" t="str">
            <v xml:space="preserve">MNSL - MATERNIDADE NSA DE LOURDES </v>
          </cell>
          <cell r="F84" t="str">
            <v>TECNICO (A) DE LABORATORIO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12</v>
          </cell>
          <cell r="L84">
            <v>2048.42</v>
          </cell>
          <cell r="M84">
            <v>2278.91</v>
          </cell>
          <cell r="N84">
            <v>2048.42</v>
          </cell>
          <cell r="O84">
            <v>1050.17</v>
          </cell>
          <cell r="P84">
            <v>998.25</v>
          </cell>
        </row>
        <row r="85">
          <cell r="B85" t="str">
            <v>ALEXSANDER REZENDE SOUZA</v>
          </cell>
          <cell r="C85" t="str">
            <v>TÉCNICO (A)</v>
          </cell>
          <cell r="D85">
            <v>5</v>
          </cell>
          <cell r="E85" t="str">
            <v xml:space="preserve">MNSL - MATERNIDADE NSA DE LOURDES </v>
          </cell>
          <cell r="F85" t="str">
            <v>TECNICO (A) DE ENFERMAGEM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12</v>
          </cell>
          <cell r="L85">
            <v>1954.33</v>
          </cell>
          <cell r="M85">
            <v>1868.63</v>
          </cell>
          <cell r="N85">
            <v>1954.33</v>
          </cell>
          <cell r="O85">
            <v>990.85</v>
          </cell>
          <cell r="P85">
            <v>963.48</v>
          </cell>
        </row>
        <row r="86">
          <cell r="B86" t="str">
            <v>AMURIEL CESARIO ALVES DE SOUZA</v>
          </cell>
          <cell r="C86" t="str">
            <v>TÉCNICO (A)</v>
          </cell>
          <cell r="D86">
            <v>5</v>
          </cell>
          <cell r="E86" t="str">
            <v xml:space="preserve">MNSL - MATERNIDADE NSA DE LOURDES </v>
          </cell>
          <cell r="F86" t="str">
            <v>TECNICO (A)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12</v>
          </cell>
          <cell r="L86">
            <v>2145.41</v>
          </cell>
          <cell r="M86">
            <v>1868.63</v>
          </cell>
          <cell r="N86">
            <v>2145.41</v>
          </cell>
          <cell r="O86">
            <v>1100.81</v>
          </cell>
          <cell r="P86">
            <v>1044.5999999999999</v>
          </cell>
        </row>
        <row r="87">
          <cell r="B87" t="str">
            <v>MARCILENE LUCIA DE OLIVEIRA CARVALHO</v>
          </cell>
          <cell r="C87" t="str">
            <v>TÉCNICO (A)</v>
          </cell>
          <cell r="D87">
            <v>5</v>
          </cell>
          <cell r="E87" t="str">
            <v xml:space="preserve">MNSL - MATERNIDADE NSA DE LOURDES 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12</v>
          </cell>
          <cell r="L87">
            <v>2120.38</v>
          </cell>
          <cell r="M87">
            <v>1868.63</v>
          </cell>
          <cell r="N87">
            <v>2120.38</v>
          </cell>
          <cell r="O87">
            <v>1098.56</v>
          </cell>
          <cell r="P87">
            <v>1021.82</v>
          </cell>
        </row>
        <row r="88">
          <cell r="B88" t="str">
            <v>VANDERLEI FRANCISCO BARBOSA</v>
          </cell>
          <cell r="C88" t="str">
            <v>AUXILIAR</v>
          </cell>
          <cell r="D88">
            <v>5</v>
          </cell>
          <cell r="E88" t="str">
            <v xml:space="preserve">MNSL - MATERNIDADE NSA DE LOURDES </v>
          </cell>
          <cell r="F88" t="str">
            <v>OFICIAL DE MANUTENÇÃO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12</v>
          </cell>
          <cell r="L88">
            <v>2536.88</v>
          </cell>
          <cell r="M88">
            <v>2050</v>
          </cell>
          <cell r="N88">
            <v>2536.88</v>
          </cell>
          <cell r="O88">
            <v>1361.64</v>
          </cell>
          <cell r="P88">
            <v>1175.24</v>
          </cell>
        </row>
        <row r="89">
          <cell r="B89" t="str">
            <v>RENATO GRACIANO DE SOUZA</v>
          </cell>
          <cell r="C89" t="str">
            <v>GERENTE</v>
          </cell>
          <cell r="D89">
            <v>5</v>
          </cell>
          <cell r="E89" t="str">
            <v xml:space="preserve">MNSL - MATERNIDADE NSA DE LOURDES </v>
          </cell>
          <cell r="F89" t="str">
            <v>GERENTE DE ENFERMAGEM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12</v>
          </cell>
          <cell r="L89">
            <v>7638.9</v>
          </cell>
          <cell r="M89">
            <v>6666.67</v>
          </cell>
          <cell r="N89">
            <v>7638.9</v>
          </cell>
          <cell r="O89">
            <v>5271.61</v>
          </cell>
          <cell r="P89">
            <v>2367.29</v>
          </cell>
        </row>
        <row r="90">
          <cell r="B90" t="str">
            <v>ALESSANDRA MARIA GARCIA</v>
          </cell>
          <cell r="C90" t="str">
            <v>ENFERMEIRO (A)</v>
          </cell>
          <cell r="D90">
            <v>5</v>
          </cell>
          <cell r="E90" t="str">
            <v xml:space="preserve">MNSL - MATERNIDADE NSA DE LOURDES </v>
          </cell>
          <cell r="F90" t="str">
            <v>ENFERMEIRO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12</v>
          </cell>
          <cell r="L90">
            <v>3222.14</v>
          </cell>
          <cell r="M90">
            <v>3085</v>
          </cell>
          <cell r="N90">
            <v>3222.14</v>
          </cell>
          <cell r="O90">
            <v>1793.06</v>
          </cell>
          <cell r="P90">
            <v>1429.08</v>
          </cell>
        </row>
        <row r="91">
          <cell r="B91" t="str">
            <v>ANA CLARA LIMA GUIMARAES</v>
          </cell>
          <cell r="C91" t="str">
            <v>ENFERMEIRO (A)</v>
          </cell>
          <cell r="D91">
            <v>5</v>
          </cell>
          <cell r="E91" t="str">
            <v xml:space="preserve">MNSL - MATERNIDADE NSA DE LOURDES </v>
          </cell>
          <cell r="F91" t="str">
            <v>ENFERMEIRO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12</v>
          </cell>
          <cell r="L91">
            <v>3211.31</v>
          </cell>
          <cell r="M91">
            <v>3085</v>
          </cell>
          <cell r="N91">
            <v>3211.31</v>
          </cell>
          <cell r="O91">
            <v>1790.94</v>
          </cell>
          <cell r="P91">
            <v>1420.37</v>
          </cell>
        </row>
        <row r="92">
          <cell r="B92" t="str">
            <v>JESSICA FERNANDA DA SILVA OLIVEIRA</v>
          </cell>
          <cell r="C92" t="str">
            <v>ENFERMEIRO (A)</v>
          </cell>
          <cell r="D92">
            <v>5</v>
          </cell>
          <cell r="E92" t="str">
            <v xml:space="preserve">MNSL - MATERNIDADE NSA DE LOURDES </v>
          </cell>
          <cell r="F92" t="str">
            <v>ENFERMEIRO (A)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12</v>
          </cell>
          <cell r="L92">
            <v>3412.28</v>
          </cell>
          <cell r="M92">
            <v>3085</v>
          </cell>
          <cell r="N92">
            <v>3412.28</v>
          </cell>
          <cell r="O92">
            <v>1834.45</v>
          </cell>
          <cell r="P92">
            <v>1577.83</v>
          </cell>
        </row>
        <row r="93">
          <cell r="B93" t="str">
            <v>GABRIELA DE FREITAS LOPES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E</v>
          </cell>
          <cell r="I93">
            <v>0</v>
          </cell>
          <cell r="J93">
            <v>2023</v>
          </cell>
          <cell r="K93">
            <v>12</v>
          </cell>
          <cell r="L93">
            <v>2165.09</v>
          </cell>
          <cell r="M93">
            <v>1868.63</v>
          </cell>
          <cell r="N93">
            <v>2165.09</v>
          </cell>
          <cell r="O93">
            <v>1102.58</v>
          </cell>
          <cell r="P93">
            <v>1062.51</v>
          </cell>
        </row>
        <row r="94">
          <cell r="B94" t="str">
            <v>OZAILDE FERREIRA REIS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12</v>
          </cell>
          <cell r="L94">
            <v>2226.06</v>
          </cell>
          <cell r="M94">
            <v>1868.63</v>
          </cell>
          <cell r="N94">
            <v>2226.06</v>
          </cell>
          <cell r="O94">
            <v>1293.57</v>
          </cell>
          <cell r="P94">
            <v>932.49</v>
          </cell>
        </row>
        <row r="95">
          <cell r="B95" t="str">
            <v>BARBARA DOS SANTOS NEVES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12</v>
          </cell>
          <cell r="L95">
            <v>2380.75</v>
          </cell>
          <cell r="M95">
            <v>1868.63</v>
          </cell>
          <cell r="N95">
            <v>2380.75</v>
          </cell>
          <cell r="O95">
            <v>1307.49</v>
          </cell>
          <cell r="P95">
            <v>1073.26</v>
          </cell>
        </row>
        <row r="96">
          <cell r="B96" t="str">
            <v>MARIA APARECIDA RODRIGUES</v>
          </cell>
          <cell r="C96" t="str">
            <v>TÉCNICO (A)</v>
          </cell>
          <cell r="D96">
            <v>5</v>
          </cell>
          <cell r="E96" t="str">
            <v xml:space="preserve">MNSL - MATERNIDADE NSA DE LOURDES 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12</v>
          </cell>
          <cell r="L96">
            <v>2491.16</v>
          </cell>
          <cell r="M96">
            <v>1868.63</v>
          </cell>
          <cell r="N96">
            <v>2491.16</v>
          </cell>
          <cell r="O96">
            <v>1317.43</v>
          </cell>
          <cell r="P96">
            <v>1173.73</v>
          </cell>
        </row>
        <row r="97">
          <cell r="B97" t="str">
            <v>LETICIA DOS SANTOS CAMPOS</v>
          </cell>
          <cell r="C97" t="str">
            <v>ENFERMEIRO (A)</v>
          </cell>
          <cell r="D97">
            <v>5</v>
          </cell>
          <cell r="E97" t="str">
            <v xml:space="preserve">MNSL - MATERNIDADE NSA DE LOURDES </v>
          </cell>
          <cell r="F97" t="str">
            <v>ENFERMEIRO (A) OBSTETRA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12</v>
          </cell>
          <cell r="L97">
            <v>4532.3500000000004</v>
          </cell>
          <cell r="M97">
            <v>3719.63</v>
          </cell>
          <cell r="N97">
            <v>4532.3500000000004</v>
          </cell>
          <cell r="O97">
            <v>2728.75</v>
          </cell>
          <cell r="P97">
            <v>1803.6</v>
          </cell>
        </row>
        <row r="98">
          <cell r="B98" t="str">
            <v>MARIANA CAIXETA BASTOS</v>
          </cell>
          <cell r="C98" t="str">
            <v>ASSISTENTE SOCIAL</v>
          </cell>
          <cell r="D98">
            <v>5</v>
          </cell>
          <cell r="E98" t="str">
            <v xml:space="preserve">MNSL - MATERNIDADE NSA DE LOURDES </v>
          </cell>
          <cell r="F98" t="str">
            <v>ASSISTENTE SOCIAL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12</v>
          </cell>
          <cell r="L98">
            <v>3556.92</v>
          </cell>
          <cell r="M98">
            <v>2884.69</v>
          </cell>
          <cell r="N98">
            <v>3556.92</v>
          </cell>
          <cell r="O98">
            <v>2192.27</v>
          </cell>
          <cell r="P98">
            <v>1364.65</v>
          </cell>
        </row>
        <row r="99">
          <cell r="B99" t="str">
            <v>WILLIAM PAULINO E SILVA</v>
          </cell>
          <cell r="C99" t="str">
            <v>ASSISTENTE</v>
          </cell>
          <cell r="D99">
            <v>5</v>
          </cell>
          <cell r="E99" t="str">
            <v xml:space="preserve">MNSL - MATERNIDADE NSA DE LOURDES </v>
          </cell>
          <cell r="F99" t="str">
            <v>ASSISTENTE ADMINISTRATIVO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12</v>
          </cell>
          <cell r="L99">
            <v>2580.4899999999998</v>
          </cell>
          <cell r="M99">
            <v>1868.63</v>
          </cell>
          <cell r="N99">
            <v>2580.4899999999998</v>
          </cell>
          <cell r="O99">
            <v>1325.74</v>
          </cell>
          <cell r="P99">
            <v>1254.75</v>
          </cell>
        </row>
        <row r="100">
          <cell r="B100" t="str">
            <v>THAYLINE RAMOS DOS SANTOS</v>
          </cell>
          <cell r="C100" t="str">
            <v>TÉCNICO (A)</v>
          </cell>
          <cell r="D100">
            <v>5</v>
          </cell>
          <cell r="E100" t="str">
            <v xml:space="preserve">MNSL - MATERNIDADE NSA DE LOURDES </v>
          </cell>
          <cell r="F100" t="str">
            <v>TECNICO (A) DE ENFERMAGEM</v>
          </cell>
          <cell r="G100" t="str">
            <v>N</v>
          </cell>
          <cell r="H100" t="str">
            <v>P</v>
          </cell>
          <cell r="I100">
            <v>0</v>
          </cell>
          <cell r="J100">
            <v>2023</v>
          </cell>
          <cell r="K100">
            <v>12</v>
          </cell>
          <cell r="L100">
            <v>2353.65</v>
          </cell>
          <cell r="M100">
            <v>1868.63</v>
          </cell>
          <cell r="N100">
            <v>2353.65</v>
          </cell>
          <cell r="O100">
            <v>1305.05</v>
          </cell>
          <cell r="P100">
            <v>1048.5999999999999</v>
          </cell>
        </row>
        <row r="101">
          <cell r="B101" t="str">
            <v>JHON WARLEY LINO LOREDO</v>
          </cell>
          <cell r="C101" t="str">
            <v>ASSISTENTE</v>
          </cell>
          <cell r="D101">
            <v>5</v>
          </cell>
          <cell r="E101" t="str">
            <v xml:space="preserve">MNSL - MATERNIDADE NSA DE LOURDES </v>
          </cell>
          <cell r="F101" t="str">
            <v>ASSISTENTE DE TI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12</v>
          </cell>
          <cell r="L101">
            <v>1962.16</v>
          </cell>
          <cell r="M101">
            <v>1868.63</v>
          </cell>
          <cell r="N101">
            <v>1962.16</v>
          </cell>
          <cell r="O101">
            <v>1137.82</v>
          </cell>
          <cell r="P101">
            <v>824.34</v>
          </cell>
        </row>
        <row r="102">
          <cell r="B102" t="str">
            <v>JOAS SANTANA NASCIMENTO</v>
          </cell>
          <cell r="C102" t="str">
            <v>ASSISTENTE</v>
          </cell>
          <cell r="D102">
            <v>5</v>
          </cell>
          <cell r="E102" t="str">
            <v xml:space="preserve">MNSL - MATERNIDADE NSA DE LOURDES </v>
          </cell>
          <cell r="F102" t="str">
            <v>ASSISTENTE DE TI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12</v>
          </cell>
          <cell r="L102">
            <v>1962.12</v>
          </cell>
          <cell r="M102">
            <v>1868.63</v>
          </cell>
          <cell r="N102">
            <v>1962.12</v>
          </cell>
          <cell r="O102">
            <v>1137.82</v>
          </cell>
          <cell r="P102">
            <v>824.3</v>
          </cell>
        </row>
        <row r="103">
          <cell r="B103" t="str">
            <v>MARIA CLARA PIRES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RADIOLOGIA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12</v>
          </cell>
          <cell r="L103">
            <v>3954.5</v>
          </cell>
          <cell r="M103">
            <v>2824.64</v>
          </cell>
          <cell r="N103">
            <v>3954.5</v>
          </cell>
          <cell r="O103">
            <v>2500.35</v>
          </cell>
          <cell r="P103">
            <v>1454.15</v>
          </cell>
        </row>
        <row r="104">
          <cell r="B104" t="str">
            <v>ALENICE LIMA DE ALMEIDA</v>
          </cell>
          <cell r="C104" t="str">
            <v>TÉCNICO (A)</v>
          </cell>
          <cell r="D104">
            <v>5</v>
          </cell>
          <cell r="E104" t="str">
            <v xml:space="preserve">MNSL - MATERNIDADE NSA DE LOURDES 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12</v>
          </cell>
          <cell r="L104">
            <v>2346.46</v>
          </cell>
          <cell r="M104">
            <v>1868.63</v>
          </cell>
          <cell r="N104">
            <v>2346.46</v>
          </cell>
          <cell r="O104">
            <v>1304.4100000000001</v>
          </cell>
          <cell r="P104">
            <v>1042.05</v>
          </cell>
        </row>
        <row r="105">
          <cell r="B105" t="str">
            <v>ANA LUCIA SILVA SANTOS</v>
          </cell>
          <cell r="C105" t="str">
            <v>AUXILIAR</v>
          </cell>
          <cell r="D105">
            <v>5</v>
          </cell>
          <cell r="E105" t="str">
            <v xml:space="preserve">MNSL - MATERNIDADE NSA DE LOURDES </v>
          </cell>
          <cell r="F105" t="str">
            <v>AUXILIAR DE LABORATORIO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12</v>
          </cell>
          <cell r="L105">
            <v>1650.63</v>
          </cell>
          <cell r="M105">
            <v>1320.6</v>
          </cell>
          <cell r="N105">
            <v>1650.63</v>
          </cell>
          <cell r="O105">
            <v>954.07</v>
          </cell>
          <cell r="P105">
            <v>696.56</v>
          </cell>
        </row>
        <row r="106">
          <cell r="B106" t="str">
            <v>MARIA SANTANA DE SOUZA</v>
          </cell>
          <cell r="C106" t="str">
            <v>ENFERMEIRO (A)</v>
          </cell>
          <cell r="D106">
            <v>5</v>
          </cell>
          <cell r="E106" t="str">
            <v xml:space="preserve">MNSL - MATERNIDADE NSA DE LOURDES </v>
          </cell>
          <cell r="F106" t="str">
            <v>ENFERMEIRO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12</v>
          </cell>
          <cell r="L106">
            <v>4077.44</v>
          </cell>
          <cell r="M106">
            <v>3085</v>
          </cell>
          <cell r="N106">
            <v>4077.44</v>
          </cell>
          <cell r="O106">
            <v>2310.39</v>
          </cell>
          <cell r="P106">
            <v>1767.05</v>
          </cell>
        </row>
        <row r="107">
          <cell r="B107" t="str">
            <v>FERNANDA OLIVEIRA DA SILVA</v>
          </cell>
          <cell r="C107" t="str">
            <v>ENFERMEIRO (A)</v>
          </cell>
          <cell r="D107">
            <v>5</v>
          </cell>
          <cell r="E107" t="str">
            <v xml:space="preserve">MNSL - MATERNIDADE NSA DE LOURDES 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12</v>
          </cell>
          <cell r="L107">
            <v>3506.91</v>
          </cell>
          <cell r="M107">
            <v>3085</v>
          </cell>
          <cell r="N107">
            <v>3506.91</v>
          </cell>
          <cell r="O107">
            <v>2151.94</v>
          </cell>
          <cell r="P107">
            <v>1354.97</v>
          </cell>
        </row>
        <row r="108">
          <cell r="B108" t="str">
            <v>BRUNA VICTOR FERREIRA</v>
          </cell>
          <cell r="C108" t="str">
            <v>ENFERMEIRO (A)</v>
          </cell>
          <cell r="D108">
            <v>5</v>
          </cell>
          <cell r="E108" t="str">
            <v xml:space="preserve">MNSL - MATERNIDADE NSA DE LOURDES </v>
          </cell>
          <cell r="F108" t="str">
            <v>ENFERMEIRO (A)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12</v>
          </cell>
          <cell r="L108">
            <v>3998.37</v>
          </cell>
          <cell r="M108">
            <v>3085</v>
          </cell>
          <cell r="N108">
            <v>3998.37</v>
          </cell>
          <cell r="O108">
            <v>2287.46</v>
          </cell>
          <cell r="P108">
            <v>1710.91</v>
          </cell>
        </row>
        <row r="109">
          <cell r="B109" t="str">
            <v>GLEICE APARECIDA RODRIGUES</v>
          </cell>
          <cell r="C109" t="str">
            <v>FISIOTERAPEUTA</v>
          </cell>
          <cell r="D109">
            <v>5</v>
          </cell>
          <cell r="E109" t="str">
            <v xml:space="preserve">MNSL - MATERNIDADE NSA DE LOURDES </v>
          </cell>
          <cell r="F109" t="str">
            <v>FISIOTERAPEUTA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12</v>
          </cell>
          <cell r="L109">
            <v>3667.5</v>
          </cell>
          <cell r="M109">
            <v>2736.27</v>
          </cell>
          <cell r="N109">
            <v>3667.5</v>
          </cell>
          <cell r="O109">
            <v>2012.21</v>
          </cell>
          <cell r="P109">
            <v>1655.29</v>
          </cell>
        </row>
        <row r="110">
          <cell r="B110" t="str">
            <v>FERNANDA MARINHO LIMA</v>
          </cell>
          <cell r="C110" t="str">
            <v>FARMACÊUTICO</v>
          </cell>
          <cell r="D110">
            <v>5</v>
          </cell>
          <cell r="E110" t="str">
            <v xml:space="preserve">MNSL - MATERNIDADE NSA DE LOURDES </v>
          </cell>
          <cell r="F110" t="str">
            <v>FARMACEUTICO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12</v>
          </cell>
          <cell r="L110">
            <v>3720.16</v>
          </cell>
          <cell r="M110">
            <v>3175.46</v>
          </cell>
          <cell r="N110">
            <v>3720.16</v>
          </cell>
          <cell r="O110">
            <v>2255.35</v>
          </cell>
          <cell r="P110">
            <v>1464.81</v>
          </cell>
        </row>
        <row r="111">
          <cell r="B111" t="str">
            <v>KELLY RODRIGUES DOS SANTOS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 OBSTETRA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12</v>
          </cell>
          <cell r="L111">
            <v>4532.72</v>
          </cell>
          <cell r="M111">
            <v>3719.63</v>
          </cell>
          <cell r="N111">
            <v>4532.72</v>
          </cell>
          <cell r="O111">
            <v>2767.15</v>
          </cell>
          <cell r="P111">
            <v>1765.57</v>
          </cell>
        </row>
        <row r="112">
          <cell r="B112" t="str">
            <v>FRANCISCA FRANCINEIA DOS SANTOS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 OBSTETRA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12</v>
          </cell>
          <cell r="L112">
            <v>5079.55</v>
          </cell>
          <cell r="M112">
            <v>3719.63</v>
          </cell>
          <cell r="N112">
            <v>5079.55</v>
          </cell>
          <cell r="O112">
            <v>2992.18</v>
          </cell>
          <cell r="P112">
            <v>2087.37</v>
          </cell>
        </row>
        <row r="113">
          <cell r="B113" t="str">
            <v>GABRIELA DOS ANJOS CARVALHO</v>
          </cell>
          <cell r="C113" t="str">
            <v>ENFERMEIRO (A)</v>
          </cell>
          <cell r="D113">
            <v>5</v>
          </cell>
          <cell r="E113" t="str">
            <v xml:space="preserve">MNSL - MATERNIDADE NSA DE LOURDES </v>
          </cell>
          <cell r="F113" t="str">
            <v>ENFERMEIRO (A)</v>
          </cell>
          <cell r="G113" t="str">
            <v>N</v>
          </cell>
          <cell r="H113" t="str">
            <v>E</v>
          </cell>
          <cell r="I113">
            <v>0</v>
          </cell>
          <cell r="J113">
            <v>2023</v>
          </cell>
          <cell r="K113">
            <v>12</v>
          </cell>
          <cell r="L113">
            <v>3572.56</v>
          </cell>
          <cell r="M113">
            <v>3085</v>
          </cell>
          <cell r="N113">
            <v>3572.56</v>
          </cell>
          <cell r="O113">
            <v>2142.23</v>
          </cell>
          <cell r="P113">
            <v>1430.33</v>
          </cell>
        </row>
        <row r="114">
          <cell r="B114" t="str">
            <v>ANA CASSIA ALVES COSTA</v>
          </cell>
          <cell r="C114" t="str">
            <v>ASSISTENTE</v>
          </cell>
          <cell r="D114">
            <v>5</v>
          </cell>
          <cell r="E114" t="str">
            <v xml:space="preserve">MNSL - MATERNIDADE NSA DE LOURDES </v>
          </cell>
          <cell r="F114" t="str">
            <v>ASSISTENTE ADMINISTRATIVO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12</v>
          </cell>
          <cell r="L114">
            <v>2256.02</v>
          </cell>
          <cell r="M114">
            <v>1868.63</v>
          </cell>
          <cell r="N114">
            <v>2256.02</v>
          </cell>
          <cell r="O114">
            <v>1296.27</v>
          </cell>
          <cell r="P114">
            <v>959.75</v>
          </cell>
        </row>
        <row r="115">
          <cell r="B115" t="str">
            <v>ANA CAROLINA BORGES RODRIGUES QUINTANILHA</v>
          </cell>
          <cell r="C115" t="str">
            <v>ENFERMEIRO (A)</v>
          </cell>
          <cell r="D115">
            <v>5</v>
          </cell>
          <cell r="E115" t="str">
            <v xml:space="preserve">MNSL - MATERNIDADE NSA DE LOURDES </v>
          </cell>
          <cell r="F115" t="str">
            <v>ENFERMEIRO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12</v>
          </cell>
          <cell r="L115">
            <v>3912.45</v>
          </cell>
          <cell r="M115">
            <v>3085</v>
          </cell>
          <cell r="N115">
            <v>3912.45</v>
          </cell>
          <cell r="O115">
            <v>2228.8200000000002</v>
          </cell>
          <cell r="P115">
            <v>1683.63</v>
          </cell>
        </row>
        <row r="116">
          <cell r="B116" t="str">
            <v>SUSY XAVIER SILVA</v>
          </cell>
          <cell r="C116" t="str">
            <v>ENFERMEIRO (A)</v>
          </cell>
          <cell r="D116">
            <v>5</v>
          </cell>
          <cell r="E116" t="str">
            <v xml:space="preserve">MNSL - MATERNIDADE NSA DE LOURDES </v>
          </cell>
          <cell r="F116" t="str">
            <v>ENFERMEIRO (A)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12</v>
          </cell>
          <cell r="L116">
            <v>3959.44</v>
          </cell>
          <cell r="M116">
            <v>3085</v>
          </cell>
          <cell r="N116">
            <v>3959.44</v>
          </cell>
          <cell r="O116">
            <v>2269.9</v>
          </cell>
          <cell r="P116">
            <v>1689.54</v>
          </cell>
        </row>
        <row r="117">
          <cell r="B117" t="str">
            <v>TIAGO PEREIRA DE SANT ANA</v>
          </cell>
          <cell r="C117" t="str">
            <v>ANALISTA</v>
          </cell>
          <cell r="D117">
            <v>5</v>
          </cell>
          <cell r="E117" t="str">
            <v xml:space="preserve">MNSL - MATERNIDADE NSA DE LOURDES </v>
          </cell>
          <cell r="F117" t="str">
            <v>ANALISTA ADMINISTRATIVO PLENO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12</v>
          </cell>
          <cell r="L117">
            <v>3926.13</v>
          </cell>
          <cell r="M117">
            <v>3739.17</v>
          </cell>
          <cell r="N117">
            <v>3926.13</v>
          </cell>
          <cell r="O117">
            <v>3413.67</v>
          </cell>
          <cell r="P117">
            <v>512.46</v>
          </cell>
        </row>
        <row r="118">
          <cell r="B118" t="str">
            <v>GERALDA DIVINA DOS SANTOS</v>
          </cell>
          <cell r="C118" t="str">
            <v>TÉCNICO (A)</v>
          </cell>
          <cell r="D118">
            <v>5</v>
          </cell>
          <cell r="E118" t="str">
            <v xml:space="preserve">MNSL - MATERNIDADE NSA DE LOURDES </v>
          </cell>
          <cell r="F118" t="str">
            <v>TECNICO (A) DE ENFERMAGEM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12</v>
          </cell>
          <cell r="L118">
            <v>2226.06</v>
          </cell>
          <cell r="M118">
            <v>1868.63</v>
          </cell>
          <cell r="N118">
            <v>2226.06</v>
          </cell>
          <cell r="O118">
            <v>1293.57</v>
          </cell>
          <cell r="P118">
            <v>932.49</v>
          </cell>
        </row>
        <row r="119">
          <cell r="B119" t="str">
            <v>KAYLANE VITORIA SANTOS CARNEIRO</v>
          </cell>
          <cell r="C119" t="str">
            <v>ASSISTENTE</v>
          </cell>
          <cell r="D119">
            <v>5</v>
          </cell>
          <cell r="E119" t="str">
            <v xml:space="preserve">MNSL - MATERNIDADE NSA DE LOURDES </v>
          </cell>
          <cell r="F119" t="str">
            <v>ASSISTENTE ADMINISTRATIVO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12</v>
          </cell>
          <cell r="L119">
            <v>2226.06</v>
          </cell>
          <cell r="M119">
            <v>1868.63</v>
          </cell>
          <cell r="N119">
            <v>2226.06</v>
          </cell>
          <cell r="O119">
            <v>1293.57</v>
          </cell>
          <cell r="P119">
            <v>932.49</v>
          </cell>
        </row>
        <row r="120">
          <cell r="B120" t="str">
            <v>BRENDA CASTILHO NERIS</v>
          </cell>
          <cell r="C120" t="str">
            <v>ENFERMEIRO (A)</v>
          </cell>
          <cell r="D120">
            <v>5</v>
          </cell>
          <cell r="E120" t="str">
            <v xml:space="preserve">MNSL - MATERNIDADE NSA DE LOURDES </v>
          </cell>
          <cell r="F120" t="str">
            <v>ENFERMEIRO (A)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12</v>
          </cell>
          <cell r="L120">
            <v>4223.58</v>
          </cell>
          <cell r="M120">
            <v>3771.03</v>
          </cell>
          <cell r="N120">
            <v>4223.58</v>
          </cell>
          <cell r="O120">
            <v>2712.92</v>
          </cell>
          <cell r="P120">
            <v>1510.66</v>
          </cell>
        </row>
        <row r="121">
          <cell r="B121" t="str">
            <v>WINNY SILVEIRA ARANTES ALCOVIAS</v>
          </cell>
          <cell r="C121" t="str">
            <v>COORDENADOR (A)</v>
          </cell>
          <cell r="D121">
            <v>5</v>
          </cell>
          <cell r="E121" t="str">
            <v xml:space="preserve">MNSL - MATERNIDADE NSA DE LOURDES </v>
          </cell>
          <cell r="F121" t="str">
            <v>COORDENADOR (A) DE ENFERMAGEM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12</v>
          </cell>
          <cell r="L121">
            <v>4863.6099999999997</v>
          </cell>
          <cell r="M121">
            <v>3428.2</v>
          </cell>
          <cell r="N121">
            <v>4863.6099999999997</v>
          </cell>
          <cell r="O121">
            <v>3262.4</v>
          </cell>
          <cell r="P121">
            <v>1601.21</v>
          </cell>
        </row>
        <row r="122">
          <cell r="B122" t="str">
            <v>ALESSANDRA MORAIS PINHEIRO NOLASCO</v>
          </cell>
          <cell r="C122" t="str">
            <v>ENFERMEIRO (A)</v>
          </cell>
          <cell r="D122">
            <v>5</v>
          </cell>
          <cell r="E122" t="str">
            <v xml:space="preserve">MNSL - MATERNIDADE NSA DE LOURDES </v>
          </cell>
          <cell r="F122" t="str">
            <v>ENFERMEIRO (A)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12</v>
          </cell>
          <cell r="L122">
            <v>3559.93</v>
          </cell>
          <cell r="M122">
            <v>3085</v>
          </cell>
          <cell r="N122">
            <v>3559.93</v>
          </cell>
          <cell r="O122">
            <v>2166.25</v>
          </cell>
          <cell r="P122">
            <v>1393.68</v>
          </cell>
        </row>
        <row r="123">
          <cell r="B123" t="str">
            <v>DAYANNA MOTA DA SILVA</v>
          </cell>
          <cell r="C123" t="str">
            <v>TÉCNICO (A)</v>
          </cell>
          <cell r="D123">
            <v>5</v>
          </cell>
          <cell r="E123" t="str">
            <v xml:space="preserve">MNSL - MATERNIDADE NSA DE LOURDES </v>
          </cell>
          <cell r="F123" t="str">
            <v>TECNICO (A) DE LABORATORIO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12</v>
          </cell>
          <cell r="L123">
            <v>2665.84</v>
          </cell>
          <cell r="M123">
            <v>2278.91</v>
          </cell>
          <cell r="N123">
            <v>2665.84</v>
          </cell>
          <cell r="O123">
            <v>1551.38</v>
          </cell>
          <cell r="P123">
            <v>1114.46</v>
          </cell>
        </row>
        <row r="124">
          <cell r="B124" t="str">
            <v>NAYANNY CHRISTYNA FLORIANO BISPO</v>
          </cell>
          <cell r="C124" t="str">
            <v>FISIOTERAPEUTA</v>
          </cell>
          <cell r="D124">
            <v>5</v>
          </cell>
          <cell r="E124" t="str">
            <v xml:space="preserve">MNSL - MATERNIDADE NSA DE LOURDES </v>
          </cell>
          <cell r="F124" t="str">
            <v>FISIOTERAPEUTA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12</v>
          </cell>
          <cell r="L124">
            <v>3299.49</v>
          </cell>
          <cell r="M124">
            <v>2736.27</v>
          </cell>
          <cell r="N124">
            <v>3299.49</v>
          </cell>
          <cell r="O124">
            <v>1905.72</v>
          </cell>
          <cell r="P124">
            <v>1393.77</v>
          </cell>
        </row>
        <row r="125">
          <cell r="B125" t="str">
            <v>EDNA CAIXETA ALVES DOS SANTOS</v>
          </cell>
          <cell r="C125" t="str">
            <v>TÉCNICO (A)</v>
          </cell>
          <cell r="D125">
            <v>5</v>
          </cell>
          <cell r="E125" t="str">
            <v xml:space="preserve">MNSL - MATERNIDADE NSA DE LOURDES </v>
          </cell>
          <cell r="F125" t="str">
            <v>TECNICO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12</v>
          </cell>
          <cell r="L125">
            <v>2652.36</v>
          </cell>
          <cell r="M125">
            <v>1868.63</v>
          </cell>
          <cell r="N125">
            <v>2652.36</v>
          </cell>
          <cell r="O125">
            <v>1334.36</v>
          </cell>
          <cell r="P125">
            <v>1318</v>
          </cell>
        </row>
        <row r="126">
          <cell r="B126" t="str">
            <v>MATHEUS RODRIGUES PEREIRA</v>
          </cell>
          <cell r="C126" t="str">
            <v>ASSISTENTE</v>
          </cell>
          <cell r="D126">
            <v>5</v>
          </cell>
          <cell r="E126" t="str">
            <v xml:space="preserve">MNSL - MATERNIDADE NSA DE LOURDES </v>
          </cell>
          <cell r="F126" t="str">
            <v>ASSISTENTE ADMINISTRATIVO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12</v>
          </cell>
          <cell r="L126">
            <v>2275.63</v>
          </cell>
          <cell r="M126">
            <v>1868.63</v>
          </cell>
          <cell r="N126">
            <v>2275.63</v>
          </cell>
          <cell r="O126">
            <v>1298.03</v>
          </cell>
          <cell r="P126">
            <v>977.6</v>
          </cell>
        </row>
        <row r="127">
          <cell r="B127" t="str">
            <v>YASMIN ALVES BORBA NETO</v>
          </cell>
          <cell r="C127" t="str">
            <v>TÉCNICO (A)</v>
          </cell>
          <cell r="D127">
            <v>5</v>
          </cell>
          <cell r="E127" t="str">
            <v xml:space="preserve">MNSL - MATERNIDADE NSA DE LOURDES 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12</v>
          </cell>
          <cell r="L127">
            <v>2226.06</v>
          </cell>
          <cell r="M127">
            <v>1868.63</v>
          </cell>
          <cell r="N127">
            <v>2226.06</v>
          </cell>
          <cell r="O127">
            <v>1293.57</v>
          </cell>
          <cell r="P127">
            <v>932.49</v>
          </cell>
        </row>
        <row r="128">
          <cell r="B128" t="str">
            <v>JULIANA PAIXAO SILVA PINTO</v>
          </cell>
          <cell r="C128" t="str">
            <v>DIRETOR (A)</v>
          </cell>
          <cell r="D128">
            <v>5</v>
          </cell>
          <cell r="E128" t="str">
            <v xml:space="preserve">MNSL - MATERNIDADE NSA DE LOURDES </v>
          </cell>
          <cell r="F128" t="str">
            <v>DIRETOR (A) OPERACIONAL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12</v>
          </cell>
          <cell r="L128">
            <v>13611</v>
          </cell>
          <cell r="M128">
            <v>12820</v>
          </cell>
          <cell r="N128">
            <v>13611</v>
          </cell>
          <cell r="O128">
            <v>10224.35</v>
          </cell>
          <cell r="P128">
            <v>3386.65</v>
          </cell>
        </row>
        <row r="129">
          <cell r="B129" t="str">
            <v>GUILHERME GUERRA NEVES</v>
          </cell>
          <cell r="C129" t="str">
            <v>ASSISTENTE</v>
          </cell>
          <cell r="D129">
            <v>5</v>
          </cell>
          <cell r="E129" t="str">
            <v xml:space="preserve">MNSL - MATERNIDADE NSA DE LOURDES </v>
          </cell>
          <cell r="F129" t="str">
            <v>ASSISTENTE ADMINISTRATIVO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12</v>
          </cell>
          <cell r="L129">
            <v>2238.33</v>
          </cell>
          <cell r="M129">
            <v>1868.63</v>
          </cell>
          <cell r="N129">
            <v>2238.33</v>
          </cell>
          <cell r="O129">
            <v>1294.67</v>
          </cell>
          <cell r="P129">
            <v>943.66</v>
          </cell>
        </row>
        <row r="130">
          <cell r="B130" t="str">
            <v>ANA MARIA DIAS FERNANDES</v>
          </cell>
          <cell r="C130" t="str">
            <v>ENFERMEIRO (A)</v>
          </cell>
          <cell r="D130">
            <v>5</v>
          </cell>
          <cell r="E130" t="str">
            <v xml:space="preserve">MNSL - MATERNIDADE NSA DE LOURDES </v>
          </cell>
          <cell r="F130" t="str">
            <v>ENFERMEIRO (A)</v>
          </cell>
          <cell r="G130" t="str">
            <v>N</v>
          </cell>
          <cell r="H130" t="str">
            <v>E</v>
          </cell>
          <cell r="I130">
            <v>0</v>
          </cell>
          <cell r="J130">
            <v>2023</v>
          </cell>
          <cell r="K130">
            <v>12</v>
          </cell>
          <cell r="L130">
            <v>3503.25</v>
          </cell>
          <cell r="M130">
            <v>3085</v>
          </cell>
          <cell r="N130">
            <v>3503.25</v>
          </cell>
          <cell r="O130">
            <v>2150.9499999999998</v>
          </cell>
          <cell r="P130">
            <v>1352.3</v>
          </cell>
        </row>
        <row r="131">
          <cell r="B131" t="str">
            <v>JOSE FRANCISCO DE OLIVEIRA DANTAS</v>
          </cell>
          <cell r="C131" t="str">
            <v>ASSISTENTE</v>
          </cell>
          <cell r="D131">
            <v>5</v>
          </cell>
          <cell r="E131" t="str">
            <v xml:space="preserve">MNSL - MATERNIDADE NSA DE LOURDES </v>
          </cell>
          <cell r="F131" t="str">
            <v>ASSISTENTE PATRIMONIAL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12</v>
          </cell>
          <cell r="L131">
            <v>2226.06</v>
          </cell>
          <cell r="M131">
            <v>1868.63</v>
          </cell>
          <cell r="N131">
            <v>2226.06</v>
          </cell>
          <cell r="O131">
            <v>1293.57</v>
          </cell>
          <cell r="P131">
            <v>932.49</v>
          </cell>
        </row>
        <row r="132">
          <cell r="B132" t="str">
            <v>GABRIEL ANTONIO DE OLIVEIRA</v>
          </cell>
          <cell r="C132" t="str">
            <v>BIOMÉDICO (A)</v>
          </cell>
          <cell r="D132">
            <v>5</v>
          </cell>
          <cell r="E132" t="str">
            <v xml:space="preserve">MNSL - MATERNIDADE NSA DE LOURDES </v>
          </cell>
          <cell r="F132" t="str">
            <v>BIOMEDICO (A)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12</v>
          </cell>
          <cell r="L132">
            <v>4817.38</v>
          </cell>
          <cell r="M132">
            <v>2919.78</v>
          </cell>
          <cell r="N132">
            <v>4817.38</v>
          </cell>
          <cell r="O132">
            <v>2894.12</v>
          </cell>
          <cell r="P132">
            <v>1923.26</v>
          </cell>
        </row>
        <row r="133">
          <cell r="B133" t="str">
            <v>DALLILA RODRIGUES DA SILVA</v>
          </cell>
          <cell r="C133" t="str">
            <v>TÉCNICO (A)</v>
          </cell>
          <cell r="D133">
            <v>5</v>
          </cell>
          <cell r="E133" t="str">
            <v xml:space="preserve">MNSL - MATERNIDADE NSA DE LOURDES </v>
          </cell>
          <cell r="F133" t="str">
            <v>TECNICO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2023</v>
          </cell>
          <cell r="K133">
            <v>12</v>
          </cell>
          <cell r="L133">
            <v>2482.86</v>
          </cell>
          <cell r="M133">
            <v>1868.63</v>
          </cell>
          <cell r="N133">
            <v>2482.86</v>
          </cell>
          <cell r="O133">
            <v>1316.68</v>
          </cell>
          <cell r="P133">
            <v>1166.18</v>
          </cell>
        </row>
        <row r="134">
          <cell r="B134" t="str">
            <v>CARLA CRISTINA SANTOS DA SILVA</v>
          </cell>
          <cell r="C134" t="str">
            <v>COORDENADOR (A)</v>
          </cell>
          <cell r="D134">
            <v>5</v>
          </cell>
          <cell r="E134" t="str">
            <v xml:space="preserve">MNSL - MATERNIDADE NSA DE LOURDES </v>
          </cell>
          <cell r="F134" t="str">
            <v>COORDENADOR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12</v>
          </cell>
          <cell r="L134">
            <v>5295.78</v>
          </cell>
          <cell r="M134">
            <v>3428.2</v>
          </cell>
          <cell r="N134">
            <v>5295.78</v>
          </cell>
          <cell r="O134">
            <v>3325.98</v>
          </cell>
          <cell r="P134">
            <v>1969.8</v>
          </cell>
        </row>
        <row r="135">
          <cell r="B135" t="str">
            <v>CARLOS AUGUSTO PEREIRA SILVA</v>
          </cell>
          <cell r="C135" t="str">
            <v>AUXILIAR</v>
          </cell>
          <cell r="D135">
            <v>5</v>
          </cell>
          <cell r="E135" t="str">
            <v xml:space="preserve">MNSL - MATERNIDADE NSA DE LOURDES </v>
          </cell>
          <cell r="F135" t="str">
            <v>OFICIAL DE MANUTENÇÃO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12</v>
          </cell>
          <cell r="L135">
            <v>2767.5</v>
          </cell>
          <cell r="M135">
            <v>2050</v>
          </cell>
          <cell r="N135">
            <v>2767.5</v>
          </cell>
          <cell r="O135">
            <v>1618.9</v>
          </cell>
          <cell r="P135">
            <v>1148.5999999999999</v>
          </cell>
        </row>
        <row r="136">
          <cell r="B136" t="str">
            <v>PAULA CHRISTINA CANDIDA BARROS</v>
          </cell>
          <cell r="C136" t="str">
            <v>ENFERMEIRO (A)</v>
          </cell>
          <cell r="D136">
            <v>5</v>
          </cell>
          <cell r="E136" t="str">
            <v xml:space="preserve">MNSL - MATERNIDADE NSA DE LOURDES </v>
          </cell>
          <cell r="F136" t="str">
            <v>ENFERMEIRO (A)</v>
          </cell>
          <cell r="G136" t="str">
            <v>N</v>
          </cell>
          <cell r="H136" t="str">
            <v>E</v>
          </cell>
          <cell r="I136">
            <v>0</v>
          </cell>
          <cell r="J136">
            <v>2023</v>
          </cell>
          <cell r="K136">
            <v>12</v>
          </cell>
          <cell r="L136">
            <v>3503.25</v>
          </cell>
          <cell r="M136">
            <v>3085</v>
          </cell>
          <cell r="N136">
            <v>3503.25</v>
          </cell>
          <cell r="O136">
            <v>2150.9499999999998</v>
          </cell>
          <cell r="P136">
            <v>1352.3</v>
          </cell>
        </row>
        <row r="137">
          <cell r="B137" t="str">
            <v>JERRAYNE OLIVEIRA NEVES</v>
          </cell>
          <cell r="C137" t="str">
            <v>FONOAUDIÓLOGO</v>
          </cell>
          <cell r="D137">
            <v>5</v>
          </cell>
          <cell r="E137" t="str">
            <v xml:space="preserve">MNSL - MATERNIDADE NSA DE LOURDES </v>
          </cell>
          <cell r="F137" t="str">
            <v>FONOAUDIOLOGO (A)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12</v>
          </cell>
          <cell r="L137">
            <v>4134.3100000000004</v>
          </cell>
          <cell r="M137">
            <v>3686.01</v>
          </cell>
          <cell r="N137">
            <v>4134.3100000000004</v>
          </cell>
          <cell r="O137">
            <v>2642.41</v>
          </cell>
          <cell r="P137">
            <v>1491.9</v>
          </cell>
        </row>
        <row r="138">
          <cell r="B138" t="str">
            <v>HANDERSON MORENO FORTES MAMEDE</v>
          </cell>
          <cell r="C138" t="str">
            <v>ENCARREGADO</v>
          </cell>
          <cell r="D138">
            <v>5</v>
          </cell>
          <cell r="E138" t="str">
            <v xml:space="preserve">MNSL - MATERNIDADE NSA DE LOURDES </v>
          </cell>
          <cell r="F138" t="str">
            <v>ENCARREGADO (A) DE MANUTENCAO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12</v>
          </cell>
          <cell r="L138">
            <v>3682.35</v>
          </cell>
          <cell r="M138">
            <v>2727.67</v>
          </cell>
          <cell r="N138">
            <v>3682.35</v>
          </cell>
          <cell r="O138">
            <v>2288.86</v>
          </cell>
          <cell r="P138">
            <v>1393.49</v>
          </cell>
        </row>
        <row r="139">
          <cell r="B139" t="str">
            <v>DANIELA GOMES REIS</v>
          </cell>
          <cell r="C139" t="str">
            <v>TÉCNICO (A)</v>
          </cell>
          <cell r="D139">
            <v>5</v>
          </cell>
          <cell r="E139" t="str">
            <v xml:space="preserve">MNSL - MATERNIDADE NSA DE LOURDES </v>
          </cell>
          <cell r="F139" t="str">
            <v>TECNICO (A) DE ENFERMAGEM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12</v>
          </cell>
          <cell r="L139">
            <v>2505.96</v>
          </cell>
          <cell r="M139">
            <v>1868.63</v>
          </cell>
          <cell r="N139">
            <v>2505.96</v>
          </cell>
          <cell r="O139">
            <v>1318.76</v>
          </cell>
          <cell r="P139">
            <v>1187.2</v>
          </cell>
        </row>
        <row r="140">
          <cell r="B140" t="str">
            <v>MARISA CLAUDIA MARTINS DA ROCHA</v>
          </cell>
          <cell r="C140" t="str">
            <v>TÉCNICO (A)</v>
          </cell>
          <cell r="D140">
            <v>5</v>
          </cell>
          <cell r="E140" t="str">
            <v xml:space="preserve">MNSL - MATERNIDADE NSA DE LOURDES </v>
          </cell>
          <cell r="F140" t="str">
            <v>TECNICO (A) DE ENFERMAGEM</v>
          </cell>
          <cell r="G140" t="str">
            <v>N</v>
          </cell>
          <cell r="H140" t="str">
            <v>A</v>
          </cell>
          <cell r="I140">
            <v>0</v>
          </cell>
          <cell r="J140">
            <v>2023</v>
          </cell>
          <cell r="K140">
            <v>12</v>
          </cell>
          <cell r="L140">
            <v>2247.91</v>
          </cell>
          <cell r="M140">
            <v>1868.63</v>
          </cell>
          <cell r="N140">
            <v>2247.91</v>
          </cell>
          <cell r="O140">
            <v>1295.54</v>
          </cell>
          <cell r="P140">
            <v>952.37</v>
          </cell>
        </row>
        <row r="141">
          <cell r="B141" t="str">
            <v>TELMA SOUZA DE ASSIS CARNEIRO</v>
          </cell>
          <cell r="C141" t="str">
            <v>TÉCNICO (A)</v>
          </cell>
          <cell r="D141">
            <v>5</v>
          </cell>
          <cell r="E141" t="str">
            <v xml:space="preserve">MNSL - MATERNIDADE NSA DE LOURDES </v>
          </cell>
          <cell r="F141" t="str">
            <v>TECNICO (A) DE ENFERMAGEM</v>
          </cell>
          <cell r="G141" t="str">
            <v>N</v>
          </cell>
          <cell r="H141" t="str">
            <v>P</v>
          </cell>
          <cell r="I141">
            <v>0</v>
          </cell>
          <cell r="J141">
            <v>2023</v>
          </cell>
          <cell r="K141">
            <v>12</v>
          </cell>
          <cell r="L141">
            <v>379.31</v>
          </cell>
          <cell r="M141">
            <v>1868.63</v>
          </cell>
          <cell r="N141">
            <v>379.31</v>
          </cell>
          <cell r="O141">
            <v>213.95</v>
          </cell>
          <cell r="P141">
            <v>165.36</v>
          </cell>
        </row>
        <row r="142">
          <cell r="B142" t="str">
            <v>BRUNA NOLETO PEREIRA</v>
          </cell>
          <cell r="C142" t="str">
            <v>TÉCNICO (A)</v>
          </cell>
          <cell r="D142">
            <v>5</v>
          </cell>
          <cell r="E142" t="str">
            <v xml:space="preserve">MNSL - MATERNIDADE NSA DE LOURDES </v>
          </cell>
          <cell r="F142" t="str">
            <v>TECNICO (A) DE ENFERMAGEM</v>
          </cell>
          <cell r="G142" t="str">
            <v>N</v>
          </cell>
          <cell r="H142" t="str">
            <v>E</v>
          </cell>
          <cell r="I142">
            <v>0</v>
          </cell>
          <cell r="J142">
            <v>2023</v>
          </cell>
          <cell r="K142">
            <v>12</v>
          </cell>
          <cell r="L142">
            <v>2319.86</v>
          </cell>
          <cell r="M142">
            <v>1868.63</v>
          </cell>
          <cell r="N142">
            <v>2319.86</v>
          </cell>
          <cell r="O142">
            <v>1302.01</v>
          </cell>
          <cell r="P142">
            <v>1017.85</v>
          </cell>
        </row>
        <row r="143">
          <cell r="B143" t="str">
            <v>VERA INES SILVA VIANA</v>
          </cell>
          <cell r="C143" t="str">
            <v>TÉCNICO (A)</v>
          </cell>
          <cell r="D143">
            <v>5</v>
          </cell>
          <cell r="E143" t="str">
            <v xml:space="preserve">MNSL - MATERNIDADE NSA DE LOURDES </v>
          </cell>
          <cell r="F143" t="str">
            <v>TECNICO (A) DE ENFERMAGEM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12</v>
          </cell>
          <cell r="L143">
            <v>2040.56</v>
          </cell>
          <cell r="M143">
            <v>1868.63</v>
          </cell>
          <cell r="N143">
            <v>2040.56</v>
          </cell>
          <cell r="O143">
            <v>1184.1300000000001</v>
          </cell>
          <cell r="P143">
            <v>856.43</v>
          </cell>
        </row>
        <row r="144">
          <cell r="B144" t="str">
            <v>VIVIANE RODRIGUES LINO TEIXEIRA</v>
          </cell>
          <cell r="C144" t="str">
            <v xml:space="preserve">MÉDICO </v>
          </cell>
          <cell r="D144">
            <v>5</v>
          </cell>
          <cell r="E144" t="str">
            <v xml:space="preserve">MNSL - MATERNIDADE NSA DE LOURDES </v>
          </cell>
          <cell r="F144" t="str">
            <v>MEDICO (A) OBSTETRA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12</v>
          </cell>
          <cell r="L144">
            <v>14864.99</v>
          </cell>
          <cell r="M144">
            <v>13686.36</v>
          </cell>
          <cell r="N144">
            <v>14864.99</v>
          </cell>
          <cell r="O144">
            <v>10709.6</v>
          </cell>
          <cell r="P144">
            <v>4155.3900000000003</v>
          </cell>
        </row>
        <row r="145">
          <cell r="B145" t="str">
            <v>CINTHIA LEAO SANTOS ZENHA</v>
          </cell>
          <cell r="C145" t="str">
            <v>PSICÓLOGO (A)</v>
          </cell>
          <cell r="D145">
            <v>5</v>
          </cell>
          <cell r="E145" t="str">
            <v xml:space="preserve">MNSL - MATERNIDADE NSA DE LOURDES </v>
          </cell>
          <cell r="F145" t="str">
            <v>PSICOLOGO (A)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12</v>
          </cell>
          <cell r="L145">
            <v>4970.41</v>
          </cell>
          <cell r="M145">
            <v>4230.87</v>
          </cell>
          <cell r="N145">
            <v>4970.41</v>
          </cell>
          <cell r="O145">
            <v>3354.78</v>
          </cell>
          <cell r="P145">
            <v>1615.63</v>
          </cell>
        </row>
        <row r="146">
          <cell r="B146" t="str">
            <v>MARCELA MUNIZ MAIA DE MENEZES FORTUNATO</v>
          </cell>
          <cell r="C146" t="str">
            <v xml:space="preserve">MÉDICO </v>
          </cell>
          <cell r="D146">
            <v>5</v>
          </cell>
          <cell r="E146" t="str">
            <v xml:space="preserve">MNSL - MATERNIDADE NSA DE LOURDES </v>
          </cell>
          <cell r="F146" t="str">
            <v>MEDICO (A) OBSTETRA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12</v>
          </cell>
          <cell r="L146">
            <v>7107.18</v>
          </cell>
          <cell r="M146">
            <v>6843.18</v>
          </cell>
          <cell r="N146">
            <v>7107.18</v>
          </cell>
          <cell r="O146">
            <v>5113.9799999999996</v>
          </cell>
          <cell r="P146">
            <v>1993.2</v>
          </cell>
        </row>
        <row r="147">
          <cell r="B147" t="str">
            <v>REGIANY DOURADO DE SOUZA</v>
          </cell>
          <cell r="C147" t="str">
            <v>ENFERMEIRO (A)</v>
          </cell>
          <cell r="D147">
            <v>5</v>
          </cell>
          <cell r="E147" t="str">
            <v xml:space="preserve">MNSL - MATERNIDADE NSA DE LOURDES </v>
          </cell>
          <cell r="F147" t="str">
            <v>ENFERMEIRO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12</v>
          </cell>
          <cell r="L147">
            <v>3503.25</v>
          </cell>
          <cell r="M147">
            <v>3085</v>
          </cell>
          <cell r="N147">
            <v>3503.25</v>
          </cell>
          <cell r="O147">
            <v>2150.9499999999998</v>
          </cell>
          <cell r="P147">
            <v>1352.3</v>
          </cell>
        </row>
        <row r="148">
          <cell r="B148" t="str">
            <v>MARCIA BATISTA VIEIRA AMANCIO</v>
          </cell>
          <cell r="C148" t="str">
            <v>TÉCNICO (A)</v>
          </cell>
          <cell r="D148">
            <v>5</v>
          </cell>
          <cell r="E148" t="str">
            <v xml:space="preserve">MNSL - MATERNIDADE NSA DE LOURDES 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12</v>
          </cell>
          <cell r="L148">
            <v>2226.06</v>
          </cell>
          <cell r="M148">
            <v>1868.63</v>
          </cell>
          <cell r="N148">
            <v>2226.06</v>
          </cell>
          <cell r="O148">
            <v>1293.57</v>
          </cell>
          <cell r="P148">
            <v>932.49</v>
          </cell>
        </row>
        <row r="149">
          <cell r="B149" t="str">
            <v>ZILENE PEREIRA DO VALE SANTANA</v>
          </cell>
          <cell r="C149" t="str">
            <v>TÉCNICO (A)</v>
          </cell>
          <cell r="D149">
            <v>5</v>
          </cell>
          <cell r="E149" t="str">
            <v xml:space="preserve">MNSL - MATERNIDADE NSA DE LOURDES 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12</v>
          </cell>
          <cell r="L149">
            <v>2326.96</v>
          </cell>
          <cell r="M149">
            <v>1868.63</v>
          </cell>
          <cell r="N149">
            <v>2326.96</v>
          </cell>
          <cell r="O149">
            <v>1302.6500000000001</v>
          </cell>
          <cell r="P149">
            <v>1024.31</v>
          </cell>
        </row>
        <row r="150">
          <cell r="B150" t="str">
            <v>GLORIA JORDANIA GERVASIO</v>
          </cell>
          <cell r="C150" t="str">
            <v>ENFERMEIRO (A)</v>
          </cell>
          <cell r="D150">
            <v>5</v>
          </cell>
          <cell r="E150" t="str">
            <v xml:space="preserve">MNSL - MATERNIDADE NSA DE LOURDES </v>
          </cell>
          <cell r="F150" t="str">
            <v>ENFERMEIRO (A)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12</v>
          </cell>
          <cell r="L150">
            <v>4358.47</v>
          </cell>
          <cell r="M150">
            <v>3085</v>
          </cell>
          <cell r="N150">
            <v>4358.47</v>
          </cell>
          <cell r="O150">
            <v>2377.23</v>
          </cell>
          <cell r="P150">
            <v>1981.24</v>
          </cell>
        </row>
        <row r="151">
          <cell r="B151" t="str">
            <v>NATHALYA ALVES CAMPOS</v>
          </cell>
          <cell r="C151" t="str">
            <v>AUXILIAR</v>
          </cell>
          <cell r="D151">
            <v>5</v>
          </cell>
          <cell r="E151" t="str">
            <v xml:space="preserve">MNSL - MATERNIDADE NSA DE LOURDES </v>
          </cell>
          <cell r="F151" t="str">
            <v>AUXILIAR DE FARMACIA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12</v>
          </cell>
          <cell r="L151">
            <v>2288.66</v>
          </cell>
          <cell r="M151">
            <v>1698.74</v>
          </cell>
          <cell r="N151">
            <v>2288.66</v>
          </cell>
          <cell r="O151">
            <v>1210.01</v>
          </cell>
          <cell r="P151">
            <v>1078.6500000000001</v>
          </cell>
        </row>
        <row r="152">
          <cell r="B152" t="str">
            <v>DERIVALDO DE BARROS DA CORTE</v>
          </cell>
          <cell r="C152" t="str">
            <v>MOTORISTA</v>
          </cell>
          <cell r="D152">
            <v>5</v>
          </cell>
          <cell r="E152" t="str">
            <v xml:space="preserve">MNSL - MATERNIDADE NSA DE LOURDES </v>
          </cell>
          <cell r="F152" t="str">
            <v>MOTORISTA DE AMBULANCIA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12</v>
          </cell>
          <cell r="L152">
            <v>2272.16</v>
          </cell>
          <cell r="M152">
            <v>1849.15</v>
          </cell>
          <cell r="N152">
            <v>2272.16</v>
          </cell>
          <cell r="O152">
            <v>1287.5</v>
          </cell>
          <cell r="P152">
            <v>984.66</v>
          </cell>
        </row>
        <row r="153">
          <cell r="B153" t="str">
            <v>FABIO MEDEIROS COTRIM MARINELLI</v>
          </cell>
          <cell r="C153" t="str">
            <v>MOTORISTA</v>
          </cell>
          <cell r="D153">
            <v>5</v>
          </cell>
          <cell r="E153" t="str">
            <v xml:space="preserve">MNSL - MATERNIDADE NSA DE LOURDES </v>
          </cell>
          <cell r="F153" t="str">
            <v>MOTORISTA DE AMBULANCIA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12</v>
          </cell>
          <cell r="L153">
            <v>2530.94</v>
          </cell>
          <cell r="M153">
            <v>1849.15</v>
          </cell>
          <cell r="N153">
            <v>2530.94</v>
          </cell>
          <cell r="O153">
            <v>1310.79</v>
          </cell>
          <cell r="P153">
            <v>1220.1500000000001</v>
          </cell>
        </row>
        <row r="154">
          <cell r="B154" t="str">
            <v>EDSON DIVINO DE ARAUJO</v>
          </cell>
          <cell r="C154" t="str">
            <v>MOTORISTA</v>
          </cell>
          <cell r="D154">
            <v>5</v>
          </cell>
          <cell r="E154" t="str">
            <v xml:space="preserve">MNSL - MATERNIDADE NSA DE LOURDES </v>
          </cell>
          <cell r="F154" t="str">
            <v>MOTORISTA DE AMBULANCIA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12</v>
          </cell>
          <cell r="L154">
            <v>2487.27</v>
          </cell>
          <cell r="M154">
            <v>1849.15</v>
          </cell>
          <cell r="N154">
            <v>2487.27</v>
          </cell>
          <cell r="O154">
            <v>1306.8599999999999</v>
          </cell>
          <cell r="P154">
            <v>1180.4100000000001</v>
          </cell>
        </row>
        <row r="155">
          <cell r="B155" t="str">
            <v>ELIAS BARBOSA DOS SANTOS</v>
          </cell>
          <cell r="C155" t="str">
            <v>MOTORISTA</v>
          </cell>
          <cell r="D155">
            <v>5</v>
          </cell>
          <cell r="E155" t="str">
            <v xml:space="preserve">MNSL - MATERNIDADE NSA DE LOURDES </v>
          </cell>
          <cell r="F155" t="str">
            <v>MOTORISTA DE AMBULANCIA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12</v>
          </cell>
          <cell r="L155">
            <v>2413.44</v>
          </cell>
          <cell r="M155">
            <v>1849.15</v>
          </cell>
          <cell r="N155">
            <v>2413.44</v>
          </cell>
          <cell r="O155">
            <v>1300.21</v>
          </cell>
          <cell r="P155">
            <v>1113.23</v>
          </cell>
        </row>
        <row r="156">
          <cell r="B156" t="str">
            <v>RUBINEIA NUNES MACIEL ROCHA</v>
          </cell>
          <cell r="C156" t="str">
            <v>TÉCNICO (A)</v>
          </cell>
          <cell r="D156">
            <v>5</v>
          </cell>
          <cell r="E156" t="str">
            <v xml:space="preserve">MNSL - MATERNIDADE NSA DE LOURDES </v>
          </cell>
          <cell r="F156" t="str">
            <v>TECNICO (A) DE ENFERMAGEM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12</v>
          </cell>
          <cell r="L156">
            <v>2622.33</v>
          </cell>
          <cell r="M156">
            <v>1868.63</v>
          </cell>
          <cell r="N156">
            <v>2622.33</v>
          </cell>
          <cell r="O156">
            <v>1330.76</v>
          </cell>
          <cell r="P156">
            <v>1291.57</v>
          </cell>
        </row>
        <row r="157">
          <cell r="B157" t="str">
            <v>CARINA BARBOSA DE MELO</v>
          </cell>
          <cell r="C157" t="str">
            <v>ENFERMEIRO (A)</v>
          </cell>
          <cell r="D157">
            <v>5</v>
          </cell>
          <cell r="E157" t="str">
            <v xml:space="preserve">MNSL - MATERNIDADE NSA DE LOURDES 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12</v>
          </cell>
          <cell r="L157">
            <v>3558.8</v>
          </cell>
          <cell r="M157">
            <v>3085</v>
          </cell>
          <cell r="N157">
            <v>3558.8</v>
          </cell>
          <cell r="O157">
            <v>2138.7600000000002</v>
          </cell>
          <cell r="P157">
            <v>1420.04</v>
          </cell>
        </row>
        <row r="158">
          <cell r="B158" t="str">
            <v>ROSILENE GUIMARAES RIBEIRO</v>
          </cell>
          <cell r="C158" t="str">
            <v>ENFERMEIRO (A)</v>
          </cell>
          <cell r="D158">
            <v>5</v>
          </cell>
          <cell r="E158" t="str">
            <v xml:space="preserve">MNSL - MATERNIDADE NSA DE LOURDES </v>
          </cell>
          <cell r="F158" t="str">
            <v>ENFERMEIRO (A)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12</v>
          </cell>
          <cell r="L158">
            <v>3536.91</v>
          </cell>
          <cell r="M158">
            <v>3085</v>
          </cell>
          <cell r="N158">
            <v>3536.91</v>
          </cell>
          <cell r="O158">
            <v>2160.04</v>
          </cell>
          <cell r="P158">
            <v>1376.87</v>
          </cell>
        </row>
        <row r="159">
          <cell r="B159" t="str">
            <v>JORDANA RABELO DOS SANTOS</v>
          </cell>
          <cell r="C159" t="str">
            <v>ANALISTA</v>
          </cell>
          <cell r="D159">
            <v>5</v>
          </cell>
          <cell r="E159" t="str">
            <v xml:space="preserve">MNSL - MATERNIDADE NSA DE LOURDES </v>
          </cell>
          <cell r="F159" t="str">
            <v>ANALISTA ADMINISTRATIVO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12</v>
          </cell>
          <cell r="L159">
            <v>3140.89</v>
          </cell>
          <cell r="M159">
            <v>2991.32</v>
          </cell>
          <cell r="N159">
            <v>3140.89</v>
          </cell>
          <cell r="O159">
            <v>1887.97</v>
          </cell>
          <cell r="P159">
            <v>1252.92</v>
          </cell>
        </row>
        <row r="160">
          <cell r="B160" t="str">
            <v>DANIELLA DE GODOI NASCIUTTI RASSI</v>
          </cell>
          <cell r="C160" t="str">
            <v xml:space="preserve">MÉDICO </v>
          </cell>
          <cell r="D160">
            <v>5</v>
          </cell>
          <cell r="E160" t="str">
            <v xml:space="preserve">MNSL - MATERNIDADE NSA DE LOURDES </v>
          </cell>
          <cell r="F160" t="str">
            <v>MEDICO (A) OBSTETRA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12</v>
          </cell>
          <cell r="L160">
            <v>7107.18</v>
          </cell>
          <cell r="M160">
            <v>6843.18</v>
          </cell>
          <cell r="N160">
            <v>7107.18</v>
          </cell>
          <cell r="O160">
            <v>5218.26</v>
          </cell>
          <cell r="P160">
            <v>1888.92</v>
          </cell>
        </row>
        <row r="161">
          <cell r="B161" t="str">
            <v>ELIEDNA TEIXEIRA DA SILVA</v>
          </cell>
          <cell r="C161" t="str">
            <v>COORDENADOR (A)</v>
          </cell>
          <cell r="D161">
            <v>5</v>
          </cell>
          <cell r="E161" t="str">
            <v xml:space="preserve">MNSL - MATERNIDADE NSA DE LOURDES </v>
          </cell>
          <cell r="F161" t="str">
            <v>COORDENADOR (A) DE FARMACIA</v>
          </cell>
          <cell r="G161" t="str">
            <v>N</v>
          </cell>
          <cell r="H161" t="str">
            <v>F</v>
          </cell>
          <cell r="I161">
            <v>0</v>
          </cell>
          <cell r="J161">
            <v>2023</v>
          </cell>
          <cell r="K161">
            <v>12</v>
          </cell>
          <cell r="L161">
            <v>5233.33</v>
          </cell>
          <cell r="M161">
            <v>3175.46</v>
          </cell>
          <cell r="N161">
            <v>5233.33</v>
          </cell>
          <cell r="O161">
            <v>3532.67</v>
          </cell>
          <cell r="P161">
            <v>1700.66</v>
          </cell>
        </row>
        <row r="162">
          <cell r="B162" t="str">
            <v>ELIZETE DE JESUS CASTRO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12</v>
          </cell>
          <cell r="L162">
            <v>2480.21</v>
          </cell>
          <cell r="M162">
            <v>1868.63</v>
          </cell>
          <cell r="N162">
            <v>2480.21</v>
          </cell>
          <cell r="O162">
            <v>1316.44</v>
          </cell>
          <cell r="P162">
            <v>1163.77</v>
          </cell>
        </row>
        <row r="163">
          <cell r="B163" t="str">
            <v>NATALIA SANTA DE JESUS</v>
          </cell>
          <cell r="C163" t="str">
            <v>TÉCNICO (A)</v>
          </cell>
          <cell r="D163">
            <v>5</v>
          </cell>
          <cell r="E163" t="str">
            <v xml:space="preserve">MNSL - MATERNIDADE NSA DE LOURDES </v>
          </cell>
          <cell r="F163" t="str">
            <v>TECNICO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12</v>
          </cell>
          <cell r="L163">
            <v>2621.12</v>
          </cell>
          <cell r="M163">
            <v>1868.63</v>
          </cell>
          <cell r="N163">
            <v>2621.12</v>
          </cell>
          <cell r="O163">
            <v>1330.61</v>
          </cell>
          <cell r="P163">
            <v>1290.51</v>
          </cell>
        </row>
        <row r="164">
          <cell r="B164" t="str">
            <v>PAULA LORENA CARVALHO MOTTA</v>
          </cell>
          <cell r="C164" t="str">
            <v>COORDENADOR (A)</v>
          </cell>
          <cell r="D164">
            <v>5</v>
          </cell>
          <cell r="E164" t="str">
            <v xml:space="preserve">MNSL - MATERNIDADE NSA DE LOURDES </v>
          </cell>
          <cell r="F164" t="str">
            <v>COORDENADOR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12</v>
          </cell>
          <cell r="L164">
            <v>5149.29</v>
          </cell>
          <cell r="M164">
            <v>3428.2</v>
          </cell>
          <cell r="N164">
            <v>5149.29</v>
          </cell>
          <cell r="O164">
            <v>3277.12</v>
          </cell>
          <cell r="P164">
            <v>1872.17</v>
          </cell>
        </row>
        <row r="165">
          <cell r="B165" t="str">
            <v>DANIELA DOS ANJOS DAMASCENO</v>
          </cell>
          <cell r="C165" t="str">
            <v>ENFERMEIRO (A)</v>
          </cell>
          <cell r="D165">
            <v>5</v>
          </cell>
          <cell r="E165" t="str">
            <v xml:space="preserve">MNSL - MATERNIDADE NSA DE LOURDES 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12</v>
          </cell>
          <cell r="L165">
            <v>4159.3</v>
          </cell>
          <cell r="M165">
            <v>3085</v>
          </cell>
          <cell r="N165">
            <v>4159.3</v>
          </cell>
          <cell r="O165">
            <v>2323.66</v>
          </cell>
          <cell r="P165">
            <v>1835.64</v>
          </cell>
        </row>
        <row r="166">
          <cell r="B166" t="str">
            <v>FABIANE RODRIGUES COSTA</v>
          </cell>
          <cell r="C166" t="str">
            <v>ENFERMEIRO (A)</v>
          </cell>
          <cell r="D166">
            <v>5</v>
          </cell>
          <cell r="E166" t="str">
            <v xml:space="preserve">MNSL - MATERNIDADE NSA DE LOURDES </v>
          </cell>
          <cell r="F166" t="str">
            <v>ENFERMEIRO (A)</v>
          </cell>
          <cell r="G166" t="str">
            <v>N</v>
          </cell>
          <cell r="H166" t="str">
            <v>P</v>
          </cell>
          <cell r="I166">
            <v>0</v>
          </cell>
          <cell r="J166">
            <v>2023</v>
          </cell>
          <cell r="K166">
            <v>12</v>
          </cell>
          <cell r="L166">
            <v>3204.43</v>
          </cell>
          <cell r="M166">
            <v>3085</v>
          </cell>
          <cell r="N166">
            <v>3204.43</v>
          </cell>
          <cell r="O166">
            <v>2081.54</v>
          </cell>
          <cell r="P166">
            <v>1122.8900000000001</v>
          </cell>
        </row>
        <row r="167">
          <cell r="B167" t="str">
            <v>POLLYANA NUNES</v>
          </cell>
          <cell r="C167" t="str">
            <v>ENFERMEIRO (A)</v>
          </cell>
          <cell r="D167">
            <v>5</v>
          </cell>
          <cell r="E167" t="str">
            <v xml:space="preserve">MNSL - MATERNIDADE NSA DE LOURDES </v>
          </cell>
          <cell r="F167" t="str">
            <v>ENFERMEIRO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12</v>
          </cell>
          <cell r="L167">
            <v>4173.1499999999996</v>
          </cell>
          <cell r="M167">
            <v>3085</v>
          </cell>
          <cell r="N167">
            <v>4173.1499999999996</v>
          </cell>
          <cell r="O167">
            <v>2327.38</v>
          </cell>
          <cell r="P167">
            <v>1845.77</v>
          </cell>
        </row>
        <row r="168">
          <cell r="B168" t="str">
            <v>ANGELA SANTOS SILVA FABBRIN</v>
          </cell>
          <cell r="C168" t="str">
            <v>ENFERMEIRO (A)</v>
          </cell>
          <cell r="D168">
            <v>5</v>
          </cell>
          <cell r="E168" t="str">
            <v xml:space="preserve">MNSL - MATERNIDADE NSA DE LOURDES </v>
          </cell>
          <cell r="F168" t="str">
            <v>ENFERMEIRO (A) OBSTETRA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12</v>
          </cell>
          <cell r="L168">
            <v>4994.57</v>
          </cell>
          <cell r="M168">
            <v>3719.63</v>
          </cell>
          <cell r="N168">
            <v>4994.57</v>
          </cell>
          <cell r="O168">
            <v>3018.98</v>
          </cell>
          <cell r="P168">
            <v>1975.59</v>
          </cell>
        </row>
        <row r="169">
          <cell r="B169" t="str">
            <v>HELENARA ABADIA FERREIRA ALEXANDRIA</v>
          </cell>
          <cell r="C169" t="str">
            <v xml:space="preserve">MÉDICO </v>
          </cell>
          <cell r="D169">
            <v>5</v>
          </cell>
          <cell r="E169" t="str">
            <v xml:space="preserve">MNSL - MATERNIDADE NSA DE LOURDES </v>
          </cell>
          <cell r="F169" t="str">
            <v>MEDICO (A) OBSTETRA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12</v>
          </cell>
          <cell r="L169">
            <v>11669.3</v>
          </cell>
          <cell r="M169">
            <v>6843.18</v>
          </cell>
          <cell r="N169">
            <v>11669.3</v>
          </cell>
          <cell r="O169">
            <v>5834.65</v>
          </cell>
          <cell r="P169">
            <v>5834.65</v>
          </cell>
        </row>
        <row r="170">
          <cell r="B170" t="str">
            <v>MARIZETE TAVARES DE CASTRO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12</v>
          </cell>
          <cell r="L170">
            <v>3606.99</v>
          </cell>
          <cell r="M170">
            <v>3085</v>
          </cell>
          <cell r="N170">
            <v>3606.99</v>
          </cell>
          <cell r="O170">
            <v>2225.23</v>
          </cell>
          <cell r="P170">
            <v>1381.76</v>
          </cell>
        </row>
        <row r="171">
          <cell r="B171" t="str">
            <v>INDIANARA CRISTINA GRANDI FERNANDES</v>
          </cell>
          <cell r="C171" t="str">
            <v xml:space="preserve">MÉDICO </v>
          </cell>
          <cell r="D171">
            <v>5</v>
          </cell>
          <cell r="E171" t="str">
            <v xml:space="preserve">MNSL - MATERNIDADE NSA DE LOURDES </v>
          </cell>
          <cell r="F171" t="str">
            <v>MEDICO (A) OBSTETRA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12</v>
          </cell>
          <cell r="L171">
            <v>7920.14</v>
          </cell>
          <cell r="M171">
            <v>6843.18</v>
          </cell>
          <cell r="N171">
            <v>7920.14</v>
          </cell>
          <cell r="O171">
            <v>5430.32</v>
          </cell>
          <cell r="P171">
            <v>2489.8200000000002</v>
          </cell>
        </row>
        <row r="172">
          <cell r="B172" t="str">
            <v>MARIANE RODRIGUES DE ALMEIDA BERNARDES</v>
          </cell>
          <cell r="C172" t="str">
            <v>TÉCNICO (A)</v>
          </cell>
          <cell r="D172">
            <v>5</v>
          </cell>
          <cell r="E172" t="str">
            <v xml:space="preserve">MNSL - MATERNIDADE NSA DE LOURDES 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12</v>
          </cell>
          <cell r="L172">
            <v>2282.12</v>
          </cell>
          <cell r="M172">
            <v>1868.63</v>
          </cell>
          <cell r="N172">
            <v>2282.12</v>
          </cell>
          <cell r="O172">
            <v>1326.65</v>
          </cell>
          <cell r="P172">
            <v>955.47</v>
          </cell>
        </row>
        <row r="173">
          <cell r="B173" t="str">
            <v>ELAINE MARIA DE OLIVEIRA</v>
          </cell>
          <cell r="C173" t="str">
            <v>TÉCNICO (A)</v>
          </cell>
          <cell r="D173">
            <v>5</v>
          </cell>
          <cell r="E173" t="str">
            <v xml:space="preserve">MNSL - MATERNIDADE NSA DE LOURDES 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12</v>
          </cell>
          <cell r="L173">
            <v>2546.09</v>
          </cell>
          <cell r="M173">
            <v>1868.63</v>
          </cell>
          <cell r="N173">
            <v>2546.09</v>
          </cell>
          <cell r="O173">
            <v>1350.4</v>
          </cell>
          <cell r="P173">
            <v>1195.69</v>
          </cell>
        </row>
        <row r="174">
          <cell r="B174" t="str">
            <v>RAQUEL TIAGO DE SOUZA</v>
          </cell>
          <cell r="C174" t="str">
            <v>TÉCNICO (A)</v>
          </cell>
          <cell r="D174">
            <v>5</v>
          </cell>
          <cell r="E174" t="str">
            <v xml:space="preserve">MNSL - MATERNIDADE NSA DE LOURDES 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12</v>
          </cell>
          <cell r="L174">
            <v>2289.27</v>
          </cell>
          <cell r="M174">
            <v>1868.63</v>
          </cell>
          <cell r="N174">
            <v>2289.27</v>
          </cell>
          <cell r="O174">
            <v>1327.29</v>
          </cell>
          <cell r="P174">
            <v>961.98</v>
          </cell>
        </row>
        <row r="175">
          <cell r="B175" t="str">
            <v>BRUNNA TAYNA ELIAS MOREIRA BUENO</v>
          </cell>
          <cell r="C175" t="str">
            <v>FISIOTERAPEUTA</v>
          </cell>
          <cell r="D175">
            <v>5</v>
          </cell>
          <cell r="E175" t="str">
            <v xml:space="preserve">MNSL - MATERNIDADE NSA DE LOURDES </v>
          </cell>
          <cell r="F175" t="str">
            <v>FISIOTERAPEUTA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12</v>
          </cell>
          <cell r="L175">
            <v>3344.69</v>
          </cell>
          <cell r="M175">
            <v>2736.27</v>
          </cell>
          <cell r="N175">
            <v>3344.69</v>
          </cell>
          <cell r="O175">
            <v>1966.85</v>
          </cell>
          <cell r="P175">
            <v>1377.84</v>
          </cell>
        </row>
        <row r="176">
          <cell r="B176" t="str">
            <v>MARLENE APARECIDA FERREIRA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12</v>
          </cell>
          <cell r="L176">
            <v>2391.52</v>
          </cell>
          <cell r="M176">
            <v>1868.63</v>
          </cell>
          <cell r="N176">
            <v>2391.52</v>
          </cell>
          <cell r="O176">
            <v>1336.49</v>
          </cell>
          <cell r="P176">
            <v>1055.03</v>
          </cell>
        </row>
        <row r="177">
          <cell r="B177" t="str">
            <v>MARIA RUBIA COSTA DE JESUS</v>
          </cell>
          <cell r="C177" t="str">
            <v>ENFERMEIRO (A)</v>
          </cell>
          <cell r="D177">
            <v>5</v>
          </cell>
          <cell r="E177" t="str">
            <v xml:space="preserve">MNSL - MATERNIDADE NSA DE LOURDES 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12</v>
          </cell>
          <cell r="L177">
            <v>3847.11</v>
          </cell>
          <cell r="M177">
            <v>3085</v>
          </cell>
          <cell r="N177">
            <v>3847.11</v>
          </cell>
          <cell r="O177">
            <v>2290.06</v>
          </cell>
          <cell r="P177">
            <v>1557.05</v>
          </cell>
        </row>
        <row r="178">
          <cell r="B178" t="str">
            <v>LARYSSA SANTA CRUZ MARTINS BARBOSA</v>
          </cell>
          <cell r="C178" t="str">
            <v>DIRETOR (A)</v>
          </cell>
          <cell r="D178">
            <v>5</v>
          </cell>
          <cell r="E178" t="str">
            <v xml:space="preserve">MNSL - MATERNIDADE NSA DE LOURDES </v>
          </cell>
          <cell r="F178" t="str">
            <v>DIRETOR (A) GERAL</v>
          </cell>
          <cell r="G178" t="str">
            <v>N</v>
          </cell>
          <cell r="H178" t="str">
            <v>A</v>
          </cell>
          <cell r="I178">
            <v>0</v>
          </cell>
          <cell r="J178">
            <v>2023</v>
          </cell>
          <cell r="K178">
            <v>12</v>
          </cell>
          <cell r="L178">
            <v>5982.64</v>
          </cell>
          <cell r="M178">
            <v>2808</v>
          </cell>
          <cell r="N178">
            <v>5982.64</v>
          </cell>
          <cell r="O178">
            <v>2991.32</v>
          </cell>
          <cell r="P178">
            <v>2991.32</v>
          </cell>
        </row>
        <row r="179">
          <cell r="B179" t="str">
            <v>NAYANA FERREIRA DE LIMA</v>
          </cell>
          <cell r="C179" t="str">
            <v>BIOMÉDICO (A)</v>
          </cell>
          <cell r="D179">
            <v>5</v>
          </cell>
          <cell r="E179" t="str">
            <v xml:space="preserve">MNSL - MATERNIDADE NSA DE LOURDES </v>
          </cell>
          <cell r="F179" t="str">
            <v>BIOMEDICO (A)</v>
          </cell>
          <cell r="G179" t="str">
            <v>N</v>
          </cell>
          <cell r="H179" t="str">
            <v>E</v>
          </cell>
          <cell r="I179">
            <v>0</v>
          </cell>
          <cell r="J179">
            <v>2023</v>
          </cell>
          <cell r="K179">
            <v>12</v>
          </cell>
          <cell r="L179">
            <v>4301.45</v>
          </cell>
          <cell r="M179">
            <v>2919.78</v>
          </cell>
          <cell r="N179">
            <v>4301.45</v>
          </cell>
          <cell r="O179">
            <v>2742.24</v>
          </cell>
          <cell r="P179">
            <v>1559.21</v>
          </cell>
        </row>
        <row r="180">
          <cell r="B180" t="str">
            <v>ZELMA FERREIRA DA MOTA</v>
          </cell>
          <cell r="C180" t="str">
            <v>TÉCNICO (A)</v>
          </cell>
          <cell r="D180">
            <v>5</v>
          </cell>
          <cell r="E180" t="str">
            <v xml:space="preserve">MNSL - MATERNIDADE NSA DE LOURDES </v>
          </cell>
          <cell r="F180" t="str">
            <v>TECNICO (A) DE ENFERMAGEM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12</v>
          </cell>
          <cell r="L180">
            <v>2660.67</v>
          </cell>
          <cell r="M180">
            <v>1868.63</v>
          </cell>
          <cell r="N180">
            <v>2660.67</v>
          </cell>
          <cell r="O180">
            <v>1363.39</v>
          </cell>
          <cell r="P180">
            <v>1297.28</v>
          </cell>
        </row>
        <row r="181">
          <cell r="B181" t="str">
            <v>NIELSEN CRISTIANE SANTOS RODRIGUES</v>
          </cell>
          <cell r="C181" t="str">
            <v>ENFERMEIRO (A)</v>
          </cell>
          <cell r="D181">
            <v>5</v>
          </cell>
          <cell r="E181" t="str">
            <v xml:space="preserve">MNSL - MATERNIDADE NSA DE LOURDES 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12</v>
          </cell>
          <cell r="L181">
            <v>4030.36</v>
          </cell>
          <cell r="M181">
            <v>3085</v>
          </cell>
          <cell r="N181">
            <v>4030.36</v>
          </cell>
          <cell r="O181">
            <v>2306.8000000000002</v>
          </cell>
          <cell r="P181">
            <v>1723.56</v>
          </cell>
        </row>
        <row r="182">
          <cell r="B182" t="str">
            <v>THALYTA FREITAS CASTRO</v>
          </cell>
          <cell r="C182" t="str">
            <v>FARMACÊUTICO</v>
          </cell>
          <cell r="D182">
            <v>5</v>
          </cell>
          <cell r="E182" t="str">
            <v xml:space="preserve">MNSL - MATERNIDADE NSA DE LOURDES </v>
          </cell>
          <cell r="F182" t="str">
            <v>FARMACEUTICO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12</v>
          </cell>
          <cell r="L182">
            <v>4183.38</v>
          </cell>
          <cell r="M182">
            <v>3175.46</v>
          </cell>
          <cell r="N182">
            <v>4183.38</v>
          </cell>
          <cell r="O182">
            <v>2436.23</v>
          </cell>
          <cell r="P182">
            <v>1747.15</v>
          </cell>
        </row>
        <row r="183">
          <cell r="B183" t="str">
            <v>ROZENILTON DE JESUS COSTA</v>
          </cell>
          <cell r="C183" t="str">
            <v>AUXILIAR</v>
          </cell>
          <cell r="D183">
            <v>5</v>
          </cell>
          <cell r="E183" t="str">
            <v xml:space="preserve">MNSL - MATERNIDADE NSA DE LOURDES </v>
          </cell>
          <cell r="F183" t="str">
            <v>AUXILIAR DE FARMACIA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12</v>
          </cell>
          <cell r="L183">
            <v>2104.2600000000002</v>
          </cell>
          <cell r="M183">
            <v>1698.74</v>
          </cell>
          <cell r="N183">
            <v>2104.2600000000002</v>
          </cell>
          <cell r="O183">
            <v>1218.9000000000001</v>
          </cell>
          <cell r="P183">
            <v>885.36</v>
          </cell>
        </row>
        <row r="184">
          <cell r="B184" t="str">
            <v>RAYANA AZEVEDO BURGOS</v>
          </cell>
          <cell r="C184" t="str">
            <v xml:space="preserve">MÉDICO </v>
          </cell>
          <cell r="D184">
            <v>5</v>
          </cell>
          <cell r="E184" t="str">
            <v xml:space="preserve">MNSL - MATERNIDADE NSA DE LOURDES </v>
          </cell>
          <cell r="F184" t="str">
            <v>MEDICO (A) OBSTETRA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12</v>
          </cell>
          <cell r="L184">
            <v>12011.46</v>
          </cell>
          <cell r="M184">
            <v>11405.3</v>
          </cell>
          <cell r="N184">
            <v>12011.46</v>
          </cell>
          <cell r="O184">
            <v>6005.73</v>
          </cell>
          <cell r="P184">
            <v>6005.73</v>
          </cell>
        </row>
        <row r="185">
          <cell r="B185" t="str">
            <v>SILVIA PEREIRA MACEDO DE MELLO</v>
          </cell>
          <cell r="C185" t="str">
            <v>FATURISTA</v>
          </cell>
          <cell r="D185">
            <v>5</v>
          </cell>
          <cell r="E185" t="str">
            <v xml:space="preserve">MNSL - MATERNIDADE NSA DE LOURDES </v>
          </cell>
          <cell r="F185" t="str">
            <v>FATURISTA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12</v>
          </cell>
          <cell r="L185">
            <v>3652.29</v>
          </cell>
          <cell r="M185">
            <v>3381.75</v>
          </cell>
          <cell r="N185">
            <v>3652.29</v>
          </cell>
          <cell r="O185">
            <v>2265.7199999999998</v>
          </cell>
          <cell r="P185">
            <v>1386.57</v>
          </cell>
        </row>
        <row r="186">
          <cell r="B186" t="str">
            <v>DIVANIR RODRIGUES RAMOS</v>
          </cell>
          <cell r="C186" t="str">
            <v>TÉCNICO (A)</v>
          </cell>
          <cell r="D186">
            <v>5</v>
          </cell>
          <cell r="E186" t="str">
            <v xml:space="preserve">MNSL - MATERNIDADE NSA DE LOURDES </v>
          </cell>
          <cell r="F186" t="str">
            <v>TECNICO (A) DE ENFERMAGEM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12</v>
          </cell>
          <cell r="L186">
            <v>1521.41</v>
          </cell>
          <cell r="M186">
            <v>1868.63</v>
          </cell>
          <cell r="N186">
            <v>1521.41</v>
          </cell>
          <cell r="O186">
            <v>877.83</v>
          </cell>
          <cell r="P186">
            <v>643.58000000000004</v>
          </cell>
        </row>
        <row r="187">
          <cell r="B187" t="str">
            <v>WALLISON FRANCISCO DA SILVA</v>
          </cell>
          <cell r="C187" t="str">
            <v>ASSISTENTE</v>
          </cell>
          <cell r="D187">
            <v>5</v>
          </cell>
          <cell r="E187" t="str">
            <v xml:space="preserve">MNSL - MATERNIDADE NSA DE LOURDES </v>
          </cell>
          <cell r="F187" t="str">
            <v>ASSISTENTE DE FATURAMENTO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12</v>
          </cell>
          <cell r="L187">
            <v>2761.24</v>
          </cell>
          <cell r="M187">
            <v>2530.19</v>
          </cell>
          <cell r="N187">
            <v>2761.24</v>
          </cell>
          <cell r="O187">
            <v>1600.71</v>
          </cell>
          <cell r="P187">
            <v>1160.53</v>
          </cell>
        </row>
        <row r="188">
          <cell r="B188" t="str">
            <v>ELIENE FERREIRA REIS MIRANDA</v>
          </cell>
          <cell r="C188" t="str">
            <v>TÉCNICO (A)</v>
          </cell>
          <cell r="D188">
            <v>5</v>
          </cell>
          <cell r="E188" t="str">
            <v xml:space="preserve">MNSL - MATERNIDADE NSA DE LOURDES </v>
          </cell>
          <cell r="F188" t="str">
            <v>TECNICO (A) DE ENFERMAGEM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12</v>
          </cell>
          <cell r="L188">
            <v>2645.71</v>
          </cell>
          <cell r="M188">
            <v>1868.63</v>
          </cell>
          <cell r="N188">
            <v>2645.71</v>
          </cell>
          <cell r="O188">
            <v>1361.6</v>
          </cell>
          <cell r="P188">
            <v>1284.1099999999999</v>
          </cell>
        </row>
        <row r="189">
          <cell r="B189" t="str">
            <v>CAMILA AIDAR SILVESTRE SALATIEL</v>
          </cell>
          <cell r="C189" t="str">
            <v>PSICÓLOGO (A)</v>
          </cell>
          <cell r="D189">
            <v>5</v>
          </cell>
          <cell r="E189" t="str">
            <v xml:space="preserve">MNSL - MATERNIDADE NSA DE LOURDES </v>
          </cell>
          <cell r="F189" t="str">
            <v>PSICOLOGO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12</v>
          </cell>
          <cell r="L189">
            <v>5097.34</v>
          </cell>
          <cell r="M189">
            <v>4230.87</v>
          </cell>
          <cell r="N189">
            <v>5097.34</v>
          </cell>
          <cell r="O189">
            <v>3419.31</v>
          </cell>
          <cell r="P189">
            <v>1678.03</v>
          </cell>
        </row>
        <row r="190">
          <cell r="B190" t="str">
            <v>CAMILA DOMINGOS DA SILVA</v>
          </cell>
          <cell r="C190" t="str">
            <v>TÉCNICO (A)</v>
          </cell>
          <cell r="D190">
            <v>5</v>
          </cell>
          <cell r="E190" t="str">
            <v xml:space="preserve">MNSL - MATERNIDADE NSA DE LOURDES 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2023</v>
          </cell>
          <cell r="K190">
            <v>12</v>
          </cell>
          <cell r="L190">
            <v>2467.1799999999998</v>
          </cell>
          <cell r="M190">
            <v>1868.63</v>
          </cell>
          <cell r="N190">
            <v>2467.1799999999998</v>
          </cell>
          <cell r="O190">
            <v>1343.3</v>
          </cell>
          <cell r="P190">
            <v>1123.8800000000001</v>
          </cell>
        </row>
        <row r="191">
          <cell r="B191" t="str">
            <v>CLARIANE PIRES CAIXETA</v>
          </cell>
          <cell r="C191" t="str">
            <v>AUXILIAR</v>
          </cell>
          <cell r="D191">
            <v>5</v>
          </cell>
          <cell r="E191" t="str">
            <v xml:space="preserve">MNSL - MATERNIDADE NSA DE LOURDES </v>
          </cell>
          <cell r="F191" t="str">
            <v>AUXILIAR DE FARMACIA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12</v>
          </cell>
          <cell r="L191">
            <v>2373.2800000000002</v>
          </cell>
          <cell r="M191">
            <v>1698.74</v>
          </cell>
          <cell r="N191">
            <v>2373.2800000000002</v>
          </cell>
          <cell r="O191">
            <v>1243.1099999999999</v>
          </cell>
          <cell r="P191">
            <v>1130.17</v>
          </cell>
        </row>
        <row r="192">
          <cell r="B192" t="str">
            <v>MARIA DAS CHAGAS CONCEICAO SILVA</v>
          </cell>
          <cell r="C192" t="str">
            <v>TÉCNICO (A)</v>
          </cell>
          <cell r="D192">
            <v>5</v>
          </cell>
          <cell r="E192" t="str">
            <v xml:space="preserve">MNSL - MATERNIDADE NSA DE LOURDES 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12</v>
          </cell>
          <cell r="L192">
            <v>2571.27</v>
          </cell>
          <cell r="M192">
            <v>1868.63</v>
          </cell>
          <cell r="N192">
            <v>2571.27</v>
          </cell>
          <cell r="O192">
            <v>1352.67</v>
          </cell>
          <cell r="P192">
            <v>1218.5999999999999</v>
          </cell>
        </row>
        <row r="193">
          <cell r="B193" t="str">
            <v>GISELE PALMA DE MENEZES</v>
          </cell>
          <cell r="C193" t="str">
            <v>ENFERMEIRO (A)</v>
          </cell>
          <cell r="D193">
            <v>5</v>
          </cell>
          <cell r="E193" t="str">
            <v xml:space="preserve">MNSL - MATERNIDADE NSA DE LOURDES </v>
          </cell>
          <cell r="F193" t="str">
            <v>ENFERMEIRO (A)</v>
          </cell>
          <cell r="G193" t="str">
            <v>N</v>
          </cell>
          <cell r="H193" t="str">
            <v>F</v>
          </cell>
          <cell r="I193">
            <v>0</v>
          </cell>
          <cell r="J193">
            <v>2023</v>
          </cell>
          <cell r="K193">
            <v>12</v>
          </cell>
          <cell r="L193">
            <v>4105</v>
          </cell>
          <cell r="M193">
            <v>3085</v>
          </cell>
          <cell r="N193">
            <v>4105</v>
          </cell>
          <cell r="O193">
            <v>2364.65</v>
          </cell>
          <cell r="P193">
            <v>1740.35</v>
          </cell>
        </row>
        <row r="194">
          <cell r="B194" t="str">
            <v>ALESSANDRA MARIA ROCHA ALBUQUERQUE</v>
          </cell>
          <cell r="C194" t="str">
            <v>ENFERMEIRO (A)</v>
          </cell>
          <cell r="D194">
            <v>5</v>
          </cell>
          <cell r="E194" t="str">
            <v xml:space="preserve">MNSL - MATERNIDADE NSA DE LOURDES 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12</v>
          </cell>
          <cell r="L194">
            <v>4026.34</v>
          </cell>
          <cell r="M194">
            <v>3085</v>
          </cell>
          <cell r="N194">
            <v>4026.34</v>
          </cell>
          <cell r="O194">
            <v>2341.84</v>
          </cell>
          <cell r="P194">
            <v>1684.5</v>
          </cell>
        </row>
        <row r="195">
          <cell r="B195" t="str">
            <v>JOSE DILBERTO SOUSA CORREIA</v>
          </cell>
          <cell r="C195" t="str">
            <v>AUXILIAR</v>
          </cell>
          <cell r="D195">
            <v>5</v>
          </cell>
          <cell r="E195" t="str">
            <v xml:space="preserve">MNSL - MATERNIDADE NSA DE LOURDES </v>
          </cell>
          <cell r="F195" t="str">
            <v>OFICIAL DE MANUTENÇÃO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12</v>
          </cell>
          <cell r="L195">
            <v>2829</v>
          </cell>
          <cell r="M195">
            <v>2050</v>
          </cell>
          <cell r="N195">
            <v>2829</v>
          </cell>
          <cell r="O195">
            <v>1671.2</v>
          </cell>
          <cell r="P195">
            <v>1157.8</v>
          </cell>
        </row>
        <row r="196">
          <cell r="B196" t="str">
            <v>MARCIA CRISTINA DA MOTA</v>
          </cell>
          <cell r="C196" t="str">
            <v>ENFERMEIRO (A)</v>
          </cell>
          <cell r="D196">
            <v>5</v>
          </cell>
          <cell r="E196" t="str">
            <v xml:space="preserve">MNSL - MATERNIDADE NSA DE LOURDES 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12</v>
          </cell>
          <cell r="L196">
            <v>4286.26</v>
          </cell>
          <cell r="M196">
            <v>3085</v>
          </cell>
          <cell r="N196">
            <v>4286.26</v>
          </cell>
          <cell r="O196">
            <v>2417.75</v>
          </cell>
          <cell r="P196">
            <v>1868.51</v>
          </cell>
        </row>
        <row r="197">
          <cell r="B197" t="str">
            <v>UZIEL ANSELMO ROCHA</v>
          </cell>
          <cell r="C197" t="str">
            <v>MOTORISTA</v>
          </cell>
          <cell r="D197">
            <v>5</v>
          </cell>
          <cell r="E197" t="str">
            <v xml:space="preserve">MNSL - MATERNIDADE NSA DE LOURDES </v>
          </cell>
          <cell r="F197" t="str">
            <v>MOTORISTA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12</v>
          </cell>
          <cell r="L197">
            <v>2282.12</v>
          </cell>
          <cell r="M197">
            <v>1868.63</v>
          </cell>
          <cell r="N197">
            <v>2282.12</v>
          </cell>
          <cell r="O197">
            <v>1326.65</v>
          </cell>
          <cell r="P197">
            <v>955.47</v>
          </cell>
        </row>
        <row r="198">
          <cell r="B198" t="str">
            <v>MARIA JOSE ARAUJO</v>
          </cell>
          <cell r="C198" t="str">
            <v>ENFERMEIRO (A)</v>
          </cell>
          <cell r="D198">
            <v>5</v>
          </cell>
          <cell r="E198" t="str">
            <v xml:space="preserve">MNSL - MATERNIDADE NSA DE LOURDES </v>
          </cell>
          <cell r="F198" t="str">
            <v>ENFERMEIRO (A)</v>
          </cell>
          <cell r="G198" t="str">
            <v>N</v>
          </cell>
          <cell r="H198" t="str">
            <v>A</v>
          </cell>
          <cell r="I198">
            <v>0</v>
          </cell>
          <cell r="J198">
            <v>2023</v>
          </cell>
          <cell r="K198">
            <v>12</v>
          </cell>
          <cell r="L198">
            <v>3599.22</v>
          </cell>
          <cell r="M198">
            <v>3085</v>
          </cell>
          <cell r="N198">
            <v>3599.22</v>
          </cell>
          <cell r="O198">
            <v>2223.14</v>
          </cell>
          <cell r="P198">
            <v>1376.08</v>
          </cell>
        </row>
        <row r="199">
          <cell r="B199" t="str">
            <v>JOAO PAULO ARAUJO DA SILVA</v>
          </cell>
          <cell r="C199" t="str">
            <v>PRODUÇÃO</v>
          </cell>
          <cell r="D199">
            <v>5</v>
          </cell>
          <cell r="E199" t="str">
            <v xml:space="preserve">MNSL - MATERNIDADE NSA DE LOURDES </v>
          </cell>
          <cell r="F199" t="str">
            <v>ELETRICISTA</v>
          </cell>
          <cell r="G199" t="str">
            <v>N</v>
          </cell>
          <cell r="H199" t="str">
            <v>A</v>
          </cell>
          <cell r="I199">
            <v>0</v>
          </cell>
          <cell r="J199">
            <v>2023</v>
          </cell>
          <cell r="K199">
            <v>12</v>
          </cell>
          <cell r="L199">
            <v>3055.28</v>
          </cell>
          <cell r="M199">
            <v>2213.9699999999998</v>
          </cell>
          <cell r="N199">
            <v>3055.28</v>
          </cell>
          <cell r="O199">
            <v>1819.4</v>
          </cell>
          <cell r="P199">
            <v>1235.8800000000001</v>
          </cell>
        </row>
        <row r="200">
          <cell r="B200" t="str">
            <v>ALINE LOPES DO NASCIMENTO</v>
          </cell>
          <cell r="C200" t="str">
            <v>SUPERVISOR</v>
          </cell>
          <cell r="D200">
            <v>5</v>
          </cell>
          <cell r="E200" t="str">
            <v xml:space="preserve">MNSL - MATERNIDADE NSA DE LOURDES </v>
          </cell>
          <cell r="F200" t="str">
            <v>SUPERVISOR (A) DE CUSTOS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12</v>
          </cell>
          <cell r="L200">
            <v>6299.74</v>
          </cell>
          <cell r="M200">
            <v>5833.09</v>
          </cell>
          <cell r="N200">
            <v>6299.74</v>
          </cell>
          <cell r="O200">
            <v>4458.3999999999996</v>
          </cell>
          <cell r="P200">
            <v>1841.34</v>
          </cell>
        </row>
        <row r="201">
          <cell r="B201" t="str">
            <v>MAURA VENANCIO XAVIER ALMEIDA</v>
          </cell>
          <cell r="C201" t="str">
            <v>ENFERMEIRO (A)</v>
          </cell>
          <cell r="D201">
            <v>5</v>
          </cell>
          <cell r="E201" t="str">
            <v xml:space="preserve">MNSL - MATERNIDADE NSA DE LOURDES </v>
          </cell>
          <cell r="F201" t="str">
            <v>ENFERMEIRO (A)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12</v>
          </cell>
          <cell r="L201">
            <v>4040.84</v>
          </cell>
          <cell r="M201">
            <v>3085</v>
          </cell>
          <cell r="N201">
            <v>4040.84</v>
          </cell>
          <cell r="O201">
            <v>2346.04</v>
          </cell>
          <cell r="P201">
            <v>1694.8</v>
          </cell>
        </row>
        <row r="202">
          <cell r="B202" t="str">
            <v>SEBASTIAO NUNES DE SOUSA</v>
          </cell>
          <cell r="C202" t="str">
            <v>PRODUÇÃO</v>
          </cell>
          <cell r="D202">
            <v>5</v>
          </cell>
          <cell r="E202" t="str">
            <v xml:space="preserve">MNSL - MATERNIDADE NSA DE LOURDES </v>
          </cell>
          <cell r="F202" t="str">
            <v>ELETRICISTA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12</v>
          </cell>
          <cell r="L202">
            <v>3055.28</v>
          </cell>
          <cell r="M202">
            <v>2213.9699999999998</v>
          </cell>
          <cell r="N202">
            <v>3055.28</v>
          </cell>
          <cell r="O202">
            <v>1828.46</v>
          </cell>
          <cell r="P202">
            <v>1226.82</v>
          </cell>
        </row>
        <row r="203">
          <cell r="B203" t="str">
            <v>LAIANE MARCELA DOS SANTOS</v>
          </cell>
          <cell r="C203" t="str">
            <v>ENFERMEIRO (A)</v>
          </cell>
          <cell r="D203">
            <v>5</v>
          </cell>
          <cell r="E203" t="str">
            <v xml:space="preserve">MNSL - MATERNIDADE NSA DE LOURDES </v>
          </cell>
          <cell r="F203" t="str">
            <v>ENFERMEIRO (A)</v>
          </cell>
          <cell r="G203" t="str">
            <v>N</v>
          </cell>
          <cell r="H203" t="str">
            <v>A</v>
          </cell>
          <cell r="I203">
            <v>0</v>
          </cell>
          <cell r="J203">
            <v>2023</v>
          </cell>
          <cell r="K203">
            <v>12</v>
          </cell>
          <cell r="L203">
            <v>4230.58</v>
          </cell>
          <cell r="M203">
            <v>3085</v>
          </cell>
          <cell r="N203">
            <v>4230.58</v>
          </cell>
          <cell r="O203">
            <v>2401.06</v>
          </cell>
          <cell r="P203">
            <v>1829.52</v>
          </cell>
        </row>
        <row r="204">
          <cell r="B204" t="str">
            <v>ELIZABETH ANGELA DE ANDRADE SOUZA</v>
          </cell>
          <cell r="C204" t="str">
            <v>TÉCNICO (A)</v>
          </cell>
          <cell r="D204">
            <v>5</v>
          </cell>
          <cell r="E204" t="str">
            <v xml:space="preserve">MNSL - MATERNIDADE NSA DE LOURDES </v>
          </cell>
          <cell r="F204" t="str">
            <v>TECNICO (A) DE ENFERMAGEM</v>
          </cell>
          <cell r="G204" t="str">
            <v>N</v>
          </cell>
          <cell r="H204" t="str">
            <v>A</v>
          </cell>
          <cell r="I204">
            <v>0</v>
          </cell>
          <cell r="J204">
            <v>2023</v>
          </cell>
          <cell r="K204">
            <v>12</v>
          </cell>
          <cell r="L204">
            <v>2391.52</v>
          </cell>
          <cell r="M204">
            <v>1868.63</v>
          </cell>
          <cell r="N204">
            <v>2391.52</v>
          </cell>
          <cell r="O204">
            <v>1336.49</v>
          </cell>
          <cell r="P204">
            <v>1055.03</v>
          </cell>
        </row>
        <row r="205">
          <cell r="B205" t="str">
            <v>EDIANA DA COSTA BRITO</v>
          </cell>
          <cell r="C205" t="str">
            <v>ANALISTA</v>
          </cell>
          <cell r="D205">
            <v>5</v>
          </cell>
          <cell r="E205" t="str">
            <v xml:space="preserve">MNSL - MATERNIDADE NSA DE LOURDES </v>
          </cell>
          <cell r="F205" t="str">
            <v>ANALISTA DE CONTRATOS PLENO</v>
          </cell>
          <cell r="G205" t="str">
            <v>N</v>
          </cell>
          <cell r="H205" t="str">
            <v>A</v>
          </cell>
          <cell r="I205">
            <v>0</v>
          </cell>
          <cell r="J205">
            <v>2023</v>
          </cell>
          <cell r="K205">
            <v>12</v>
          </cell>
          <cell r="L205">
            <v>4113.09</v>
          </cell>
          <cell r="M205">
            <v>3739.17</v>
          </cell>
          <cell r="N205">
            <v>4113.09</v>
          </cell>
          <cell r="O205">
            <v>2550.31</v>
          </cell>
          <cell r="P205">
            <v>1562.78</v>
          </cell>
        </row>
        <row r="206">
          <cell r="B206" t="str">
            <v>THAIS TEIXEIRA GRANADO</v>
          </cell>
          <cell r="C206" t="str">
            <v xml:space="preserve">MÉDICO </v>
          </cell>
          <cell r="D206">
            <v>5</v>
          </cell>
          <cell r="E206" t="str">
            <v xml:space="preserve">MNSL - MATERNIDADE NSA DE LOURDES </v>
          </cell>
          <cell r="F206" t="str">
            <v>MEDICO (A) OBSTETRA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12</v>
          </cell>
          <cell r="L206">
            <v>8445.4599999999991</v>
          </cell>
          <cell r="M206">
            <v>10264.77</v>
          </cell>
          <cell r="N206">
            <v>8445.4599999999991</v>
          </cell>
          <cell r="O206">
            <v>6109.8</v>
          </cell>
          <cell r="P206">
            <v>2335.66</v>
          </cell>
        </row>
        <row r="207">
          <cell r="B207" t="str">
            <v>JANNAINA BISPO DE JESUS</v>
          </cell>
          <cell r="C207" t="str">
            <v>TÉCNICO (A)</v>
          </cell>
          <cell r="D207">
            <v>5</v>
          </cell>
          <cell r="E207" t="str">
            <v xml:space="preserve">MNSL - MATERNIDADE NSA DE LOURDES 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12</v>
          </cell>
          <cell r="L207">
            <v>2566.89</v>
          </cell>
          <cell r="M207">
            <v>1868.63</v>
          </cell>
          <cell r="N207">
            <v>2566.89</v>
          </cell>
          <cell r="O207">
            <v>1370.97</v>
          </cell>
          <cell r="P207">
            <v>1195.92</v>
          </cell>
        </row>
        <row r="208">
          <cell r="B208" t="str">
            <v>ELIANE GONCALVES DE CARVALHO MIRANDA</v>
          </cell>
          <cell r="C208" t="str">
            <v>TÉCNICO (A)</v>
          </cell>
          <cell r="D208">
            <v>5</v>
          </cell>
          <cell r="E208" t="str">
            <v xml:space="preserve">MNSL - MATERNIDADE NSA DE LOURDES </v>
          </cell>
          <cell r="F208" t="str">
            <v>TECNICO (A) DE ENFERMAGEM</v>
          </cell>
          <cell r="G208" t="str">
            <v>N</v>
          </cell>
          <cell r="H208" t="str">
            <v>A</v>
          </cell>
          <cell r="I208">
            <v>0</v>
          </cell>
          <cell r="J208">
            <v>2023</v>
          </cell>
          <cell r="K208">
            <v>12</v>
          </cell>
          <cell r="L208">
            <v>2423.1799999999998</v>
          </cell>
          <cell r="M208">
            <v>1868.63</v>
          </cell>
          <cell r="N208">
            <v>2423.1799999999998</v>
          </cell>
          <cell r="O208">
            <v>1358.03</v>
          </cell>
          <cell r="P208">
            <v>1065.1500000000001</v>
          </cell>
        </row>
        <row r="209">
          <cell r="B209" t="str">
            <v>MARIANA MATIAS DINIZ BRITO</v>
          </cell>
          <cell r="C209" t="str">
            <v xml:space="preserve">MÉDICO </v>
          </cell>
          <cell r="D209">
            <v>5</v>
          </cell>
          <cell r="E209" t="str">
            <v xml:space="preserve">MNSL - MATERNIDADE NSA DE LOURDES </v>
          </cell>
          <cell r="F209" t="str">
            <v>MEDICO (A) OBSTETRA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12</v>
          </cell>
          <cell r="L209">
            <v>7449.34</v>
          </cell>
          <cell r="M209">
            <v>6843.18</v>
          </cell>
          <cell r="N209">
            <v>7449.34</v>
          </cell>
          <cell r="O209">
            <v>5413.89</v>
          </cell>
          <cell r="P209">
            <v>2035.45</v>
          </cell>
        </row>
        <row r="210">
          <cell r="B210" t="str">
            <v>MILENA KARLA SILVA CRUZ</v>
          </cell>
          <cell r="C210" t="str">
            <v xml:space="preserve">MÉDICO </v>
          </cell>
          <cell r="D210">
            <v>5</v>
          </cell>
          <cell r="E210" t="str">
            <v xml:space="preserve">MNSL - MATERNIDADE NSA DE LOURDES </v>
          </cell>
          <cell r="F210" t="str">
            <v>MEDICO (A) OBSTETRA</v>
          </cell>
          <cell r="G210" t="str">
            <v>N</v>
          </cell>
          <cell r="H210" t="str">
            <v>E</v>
          </cell>
          <cell r="I210">
            <v>0</v>
          </cell>
          <cell r="J210">
            <v>2023</v>
          </cell>
          <cell r="K210">
            <v>12</v>
          </cell>
          <cell r="L210">
            <v>7449.34</v>
          </cell>
          <cell r="M210">
            <v>6843.18</v>
          </cell>
          <cell r="N210">
            <v>7449.34</v>
          </cell>
          <cell r="O210">
            <v>5413.89</v>
          </cell>
          <cell r="P210">
            <v>2035.45</v>
          </cell>
        </row>
        <row r="211">
          <cell r="B211" t="str">
            <v>DIEGO FRAGA REZENDE</v>
          </cell>
          <cell r="C211" t="str">
            <v xml:space="preserve">MÉDICO </v>
          </cell>
          <cell r="D211">
            <v>5</v>
          </cell>
          <cell r="E211" t="str">
            <v xml:space="preserve">MNSL - MATERNIDADE NSA DE LOURDES </v>
          </cell>
          <cell r="F211" t="str">
            <v>MEDICO (A) OBSTETRA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12</v>
          </cell>
          <cell r="L211">
            <v>8463.65</v>
          </cell>
          <cell r="M211">
            <v>6843.18</v>
          </cell>
          <cell r="N211">
            <v>8463.65</v>
          </cell>
          <cell r="O211">
            <v>5750.86</v>
          </cell>
          <cell r="P211">
            <v>2712.79</v>
          </cell>
        </row>
        <row r="212">
          <cell r="B212" t="str">
            <v>JHENIFER CAMILA DOS SANTOS FERREIRA FELIX</v>
          </cell>
          <cell r="C212" t="str">
            <v>FARMACÊUTICO</v>
          </cell>
          <cell r="D212">
            <v>5</v>
          </cell>
          <cell r="E212" t="str">
            <v xml:space="preserve">MNSL - MATERNIDADE NSA DE LOURDES </v>
          </cell>
          <cell r="F212" t="str">
            <v>FARMACEUTICO (A)</v>
          </cell>
          <cell r="G212" t="str">
            <v>N</v>
          </cell>
          <cell r="H212" t="str">
            <v>A</v>
          </cell>
          <cell r="I212">
            <v>0</v>
          </cell>
          <cell r="J212">
            <v>2023</v>
          </cell>
          <cell r="K212">
            <v>12</v>
          </cell>
          <cell r="L212">
            <v>4213.3500000000004</v>
          </cell>
          <cell r="M212">
            <v>3175.46</v>
          </cell>
          <cell r="N212">
            <v>4213.3500000000004</v>
          </cell>
          <cell r="O212">
            <v>2476.6799999999998</v>
          </cell>
          <cell r="P212">
            <v>1736.67</v>
          </cell>
        </row>
        <row r="213">
          <cell r="B213" t="str">
            <v>WERIDYANA BATISTA DE OLIVEIRA</v>
          </cell>
          <cell r="C213" t="str">
            <v xml:space="preserve">MÉDICO </v>
          </cell>
          <cell r="D213">
            <v>5</v>
          </cell>
          <cell r="E213" t="str">
            <v xml:space="preserve">MNSL - MATERNIDADE NSA DE LOURDES </v>
          </cell>
          <cell r="F213" t="str">
            <v>MEDICO (A) OBSTETRA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12</v>
          </cell>
          <cell r="L213">
            <v>7889.68</v>
          </cell>
          <cell r="M213">
            <v>6843.18</v>
          </cell>
          <cell r="N213">
            <v>7889.68</v>
          </cell>
          <cell r="O213">
            <v>3724.67</v>
          </cell>
          <cell r="P213">
            <v>4165.01</v>
          </cell>
        </row>
        <row r="214">
          <cell r="B214" t="str">
            <v>GUSTAVO LUIZ QUEIROZ LIMA</v>
          </cell>
          <cell r="C214" t="str">
            <v xml:space="preserve">MÉDICO </v>
          </cell>
          <cell r="D214">
            <v>5</v>
          </cell>
          <cell r="E214" t="str">
            <v xml:space="preserve">MNSL - MATERNIDADE NSA DE LOURDES </v>
          </cell>
          <cell r="F214" t="str">
            <v>MEDICO (A) OBSTETRA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12</v>
          </cell>
          <cell r="L214">
            <v>8462.68</v>
          </cell>
          <cell r="M214">
            <v>6843.18</v>
          </cell>
          <cell r="N214">
            <v>8462.68</v>
          </cell>
          <cell r="O214">
            <v>5802.73</v>
          </cell>
          <cell r="P214">
            <v>2659.95</v>
          </cell>
        </row>
        <row r="215">
          <cell r="B215" t="str">
            <v>RICARDO DE OLIVEIRA RESENDE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12</v>
          </cell>
          <cell r="L215">
            <v>11996.84</v>
          </cell>
          <cell r="M215">
            <v>10264.77</v>
          </cell>
          <cell r="N215">
            <v>11996.84</v>
          </cell>
          <cell r="O215">
            <v>8518.83</v>
          </cell>
          <cell r="P215">
            <v>3478.01</v>
          </cell>
        </row>
        <row r="216">
          <cell r="B216" t="str">
            <v>MARIENE PEIXOTO DAMASCENO</v>
          </cell>
          <cell r="C216" t="str">
            <v>TÉCNICO (A)</v>
          </cell>
          <cell r="D216">
            <v>5</v>
          </cell>
          <cell r="E216" t="str">
            <v xml:space="preserve">MNSL - MATERNIDADE NSA DE LOURDES </v>
          </cell>
          <cell r="F216" t="str">
            <v>TECNICO (A) DE ENFERMAGEM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12</v>
          </cell>
          <cell r="L216">
            <v>2725.25</v>
          </cell>
          <cell r="M216">
            <v>1868.63</v>
          </cell>
          <cell r="N216">
            <v>2725.25</v>
          </cell>
          <cell r="O216">
            <v>1389.83</v>
          </cell>
          <cell r="P216">
            <v>1335.42</v>
          </cell>
        </row>
        <row r="217">
          <cell r="B217" t="str">
            <v>ELLEN QUEIROZ GOMES</v>
          </cell>
          <cell r="C217" t="str">
            <v xml:space="preserve">MÉDICO </v>
          </cell>
          <cell r="D217">
            <v>5</v>
          </cell>
          <cell r="E217" t="str">
            <v xml:space="preserve">MNSL - MATERNIDADE NSA DE LOURDES </v>
          </cell>
          <cell r="F217" t="str">
            <v>MEDICO (A) OBSTETRA</v>
          </cell>
          <cell r="G217" t="str">
            <v>N</v>
          </cell>
          <cell r="H217" t="str">
            <v>A</v>
          </cell>
          <cell r="I217">
            <v>0</v>
          </cell>
          <cell r="J217">
            <v>2023</v>
          </cell>
          <cell r="K217">
            <v>12</v>
          </cell>
          <cell r="L217">
            <v>8204.02</v>
          </cell>
          <cell r="M217">
            <v>6843.18</v>
          </cell>
          <cell r="N217">
            <v>8204.02</v>
          </cell>
          <cell r="O217">
            <v>5731.6</v>
          </cell>
          <cell r="P217">
            <v>2472.42</v>
          </cell>
        </row>
        <row r="218">
          <cell r="B218" t="str">
            <v>ISANA CAROLINA FRANCA JUNQUEIRA</v>
          </cell>
          <cell r="C218" t="str">
            <v xml:space="preserve">MÉDICO </v>
          </cell>
          <cell r="D218">
            <v>5</v>
          </cell>
          <cell r="E218" t="str">
            <v xml:space="preserve">MNSL - MATERNIDADE NSA DE LOURDES </v>
          </cell>
          <cell r="F218" t="str">
            <v>MEDICO (A) OBSTETRA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12</v>
          </cell>
          <cell r="L218">
            <v>7548.03</v>
          </cell>
          <cell r="M218">
            <v>6843.18</v>
          </cell>
          <cell r="N218">
            <v>7548.03</v>
          </cell>
          <cell r="O218">
            <v>5446.93</v>
          </cell>
          <cell r="P218">
            <v>2101.1</v>
          </cell>
        </row>
        <row r="219">
          <cell r="B219" t="str">
            <v>GABRIELA MOURA BORTOLUCCI</v>
          </cell>
          <cell r="C219" t="str">
            <v>AUXILIAR</v>
          </cell>
          <cell r="D219">
            <v>5</v>
          </cell>
          <cell r="E219" t="str">
            <v xml:space="preserve">MNSL - MATERNIDADE NSA DE LOURDES </v>
          </cell>
          <cell r="F219" t="str">
            <v>AUXILIAR DE SERVICOS GERAIS</v>
          </cell>
          <cell r="G219" t="str">
            <v>N</v>
          </cell>
          <cell r="H219" t="str">
            <v>A</v>
          </cell>
          <cell r="I219">
            <v>0</v>
          </cell>
          <cell r="J219">
            <v>2023</v>
          </cell>
          <cell r="K219">
            <v>12</v>
          </cell>
          <cell r="L219">
            <v>1716.66</v>
          </cell>
          <cell r="M219">
            <v>1320.6</v>
          </cell>
          <cell r="N219">
            <v>1716.66</v>
          </cell>
          <cell r="O219">
            <v>993.02</v>
          </cell>
          <cell r="P219">
            <v>723.64</v>
          </cell>
        </row>
        <row r="220">
          <cell r="B220" t="str">
            <v>RENATA RIBEIRO DO NASCIMENTO MASCARENHAS</v>
          </cell>
          <cell r="C220" t="str">
            <v>FARMACÊUTICO</v>
          </cell>
          <cell r="D220">
            <v>5</v>
          </cell>
          <cell r="E220" t="str">
            <v xml:space="preserve">MNSL - MATERNIDADE NSA DE LOURDES </v>
          </cell>
          <cell r="F220" t="str">
            <v>FARMACEUTICO (A)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12</v>
          </cell>
          <cell r="L220">
            <v>3757.11</v>
          </cell>
          <cell r="M220">
            <v>3175.46</v>
          </cell>
          <cell r="N220">
            <v>3757.11</v>
          </cell>
          <cell r="O220">
            <v>2346.37</v>
          </cell>
          <cell r="P220">
            <v>1410.74</v>
          </cell>
        </row>
        <row r="221">
          <cell r="B221" t="str">
            <v>ILANA BATISTA RESENDE</v>
          </cell>
          <cell r="C221" t="str">
            <v xml:space="preserve">MÉDICO </v>
          </cell>
          <cell r="D221">
            <v>5</v>
          </cell>
          <cell r="E221" t="str">
            <v xml:space="preserve">MNSL - MATERNIDADE NSA DE LOURDES </v>
          </cell>
          <cell r="F221" t="str">
            <v>MEDICO (A) GINECOLOGISTA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12</v>
          </cell>
          <cell r="L221">
            <v>10573.41</v>
          </cell>
          <cell r="M221">
            <v>10264.77</v>
          </cell>
          <cell r="N221">
            <v>10573.41</v>
          </cell>
          <cell r="O221">
            <v>7870.76</v>
          </cell>
          <cell r="P221">
            <v>2702.65</v>
          </cell>
        </row>
        <row r="222">
          <cell r="B222" t="str">
            <v>ANNA KARLLA FERNANDES SABINO</v>
          </cell>
          <cell r="C222" t="str">
            <v>BIOMÉDICO (A)</v>
          </cell>
          <cell r="D222">
            <v>5</v>
          </cell>
          <cell r="E222" t="str">
            <v xml:space="preserve">MNSL - MATERNIDADE NSA DE LOURDES </v>
          </cell>
          <cell r="F222" t="str">
            <v>BIOMEDICO (A)</v>
          </cell>
          <cell r="G222" t="str">
            <v>N</v>
          </cell>
          <cell r="H222" t="str">
            <v>F</v>
          </cell>
          <cell r="I222">
            <v>0</v>
          </cell>
          <cell r="J222">
            <v>2023</v>
          </cell>
          <cell r="K222">
            <v>12</v>
          </cell>
          <cell r="L222">
            <v>4705.0200000000004</v>
          </cell>
          <cell r="M222">
            <v>2919.78</v>
          </cell>
          <cell r="N222">
            <v>4705.0200000000004</v>
          </cell>
          <cell r="O222">
            <v>2962.54</v>
          </cell>
          <cell r="P222">
            <v>1742.48</v>
          </cell>
        </row>
        <row r="223">
          <cell r="B223" t="str">
            <v>CINTYA ALVES FERREIRA</v>
          </cell>
          <cell r="C223" t="str">
            <v>FARMACÊUTICO</v>
          </cell>
          <cell r="D223">
            <v>5</v>
          </cell>
          <cell r="E223" t="str">
            <v xml:space="preserve">MNSL - MATERNIDADE NSA DE LOURDES </v>
          </cell>
          <cell r="F223" t="str">
            <v>FARMACEUTICO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12</v>
          </cell>
          <cell r="L223">
            <v>3757.34</v>
          </cell>
          <cell r="M223">
            <v>3175.46</v>
          </cell>
          <cell r="N223">
            <v>3757.34</v>
          </cell>
          <cell r="O223">
            <v>2344.11</v>
          </cell>
          <cell r="P223">
            <v>1413.23</v>
          </cell>
        </row>
        <row r="224">
          <cell r="B224" t="str">
            <v>ALEX PEREIRA DE NOVAIS</v>
          </cell>
          <cell r="C224" t="str">
            <v>ASSISTENTE</v>
          </cell>
          <cell r="D224">
            <v>5</v>
          </cell>
          <cell r="E224" t="str">
            <v xml:space="preserve">MNSL - MATERNIDADE NSA DE LOURDES </v>
          </cell>
          <cell r="F224" t="str">
            <v>ASSISTENTE ADMINISTRATIVO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12</v>
          </cell>
          <cell r="L224">
            <v>2884.18</v>
          </cell>
          <cell r="M224">
            <v>1868.63</v>
          </cell>
          <cell r="N224">
            <v>2884.18</v>
          </cell>
          <cell r="O224">
            <v>1427.21</v>
          </cell>
          <cell r="P224">
            <v>1456.97</v>
          </cell>
        </row>
        <row r="225">
          <cell r="B225" t="str">
            <v>FERNANDA DIAS ANDRADE</v>
          </cell>
          <cell r="C225" t="str">
            <v>ASSISTENTE</v>
          </cell>
          <cell r="D225">
            <v>5</v>
          </cell>
          <cell r="E225" t="str">
            <v xml:space="preserve">MNSL - MATERNIDADE NSA DE LOURDES </v>
          </cell>
          <cell r="F225" t="str">
            <v>ASSISTENTE ADMINISTRATIVO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12</v>
          </cell>
          <cell r="L225">
            <v>2104.69</v>
          </cell>
          <cell r="M225">
            <v>1868.63</v>
          </cell>
          <cell r="N225">
            <v>2104.69</v>
          </cell>
          <cell r="O225">
            <v>1136.07</v>
          </cell>
          <cell r="P225">
            <v>968.62</v>
          </cell>
        </row>
        <row r="226">
          <cell r="B226" t="str">
            <v>NILVA GONZAGA DE OLIVEIRA</v>
          </cell>
          <cell r="C226" t="str">
            <v>TÉCNICO (A)</v>
          </cell>
          <cell r="D226">
            <v>5</v>
          </cell>
          <cell r="E226" t="str">
            <v xml:space="preserve">MNSL - MATERNIDADE NSA DE LOURDES </v>
          </cell>
          <cell r="F226" t="str">
            <v>TECNICO (A) DE ENFERMAGEM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12</v>
          </cell>
          <cell r="L226">
            <v>2729.07</v>
          </cell>
          <cell r="M226">
            <v>1868.63</v>
          </cell>
          <cell r="N226">
            <v>2729.07</v>
          </cell>
          <cell r="O226">
            <v>1390.29</v>
          </cell>
          <cell r="P226">
            <v>1338.78</v>
          </cell>
        </row>
        <row r="227">
          <cell r="B227" t="str">
            <v>DANIELLE CRUZ SILVA</v>
          </cell>
          <cell r="C227" t="str">
            <v xml:space="preserve">MÉDICO </v>
          </cell>
          <cell r="D227">
            <v>5</v>
          </cell>
          <cell r="E227" t="str">
            <v xml:space="preserve">MNSL - MATERNIDADE NSA DE LOURDES </v>
          </cell>
          <cell r="F227" t="str">
            <v>MEDICO (A) OBSTETRA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12</v>
          </cell>
          <cell r="L227">
            <v>15565.68</v>
          </cell>
          <cell r="M227">
            <v>13686.36</v>
          </cell>
          <cell r="N227">
            <v>15565.68</v>
          </cell>
          <cell r="O227">
            <v>11296.59</v>
          </cell>
          <cell r="P227">
            <v>4269.09</v>
          </cell>
        </row>
        <row r="228">
          <cell r="B228" t="str">
            <v>THATIANY CHRISTINA RODRIGUES IKEDA</v>
          </cell>
          <cell r="C228" t="str">
            <v>COORDENADOR (A)</v>
          </cell>
          <cell r="D228">
            <v>5</v>
          </cell>
          <cell r="E228" t="str">
            <v xml:space="preserve">MNSL - MATERNIDADE NSA DE LOURDES </v>
          </cell>
          <cell r="F228" t="str">
            <v>COORDENADOR (A) DE FISIOTERAPIA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12</v>
          </cell>
          <cell r="L228">
            <v>4821.1499999999996</v>
          </cell>
          <cell r="M228">
            <v>2736.27</v>
          </cell>
          <cell r="N228">
            <v>4821.1499999999996</v>
          </cell>
          <cell r="O228">
            <v>3146.45</v>
          </cell>
          <cell r="P228">
            <v>1674.7</v>
          </cell>
        </row>
        <row r="229">
          <cell r="B229" t="str">
            <v>ROSIMEIRE REGINA TOME</v>
          </cell>
          <cell r="C229" t="str">
            <v>TÉCNICO (A)</v>
          </cell>
          <cell r="D229">
            <v>5</v>
          </cell>
          <cell r="E229" t="str">
            <v xml:space="preserve">MNSL - MATERNIDADE NSA DE LOURDES </v>
          </cell>
          <cell r="F229" t="str">
            <v>TECNICO (A) DE ENFERMAGEM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12</v>
          </cell>
          <cell r="L229">
            <v>2491.7600000000002</v>
          </cell>
          <cell r="M229">
            <v>1868.63</v>
          </cell>
          <cell r="N229">
            <v>2491.7600000000002</v>
          </cell>
          <cell r="O229">
            <v>1364.2</v>
          </cell>
          <cell r="P229">
            <v>1127.56</v>
          </cell>
        </row>
        <row r="230">
          <cell r="B230" t="str">
            <v>MARIA DOS REIS SILVA</v>
          </cell>
          <cell r="C230" t="str">
            <v>ASSISTENTE</v>
          </cell>
          <cell r="D230">
            <v>5</v>
          </cell>
          <cell r="E230" t="str">
            <v xml:space="preserve">MNSL - MATERNIDADE NSA DE LOURDES </v>
          </cell>
          <cell r="F230" t="str">
            <v>ASSISTENTE ADMINISTRATIVO</v>
          </cell>
          <cell r="G230" t="str">
            <v>N</v>
          </cell>
          <cell r="H230" t="str">
            <v>D</v>
          </cell>
          <cell r="I230">
            <v>0</v>
          </cell>
          <cell r="J230">
            <v>2023</v>
          </cell>
          <cell r="K230">
            <v>12</v>
          </cell>
          <cell r="L230">
            <v>2740.51</v>
          </cell>
          <cell r="M230">
            <v>1868.63</v>
          </cell>
          <cell r="N230">
            <v>2740.51</v>
          </cell>
          <cell r="O230">
            <v>1391.66</v>
          </cell>
          <cell r="P230">
            <v>1348.85</v>
          </cell>
        </row>
        <row r="231">
          <cell r="B231" t="str">
            <v>LUCIANO GONCALVES IZIDORIO</v>
          </cell>
          <cell r="C231" t="str">
            <v>BIOMÉDICO (A)</v>
          </cell>
          <cell r="D231">
            <v>5</v>
          </cell>
          <cell r="E231" t="str">
            <v xml:space="preserve">MNSL - MATERNIDADE NSA DE LOURDES </v>
          </cell>
          <cell r="F231" t="str">
            <v>BIOMEDICO (A)</v>
          </cell>
          <cell r="G231" t="str">
            <v>N</v>
          </cell>
          <cell r="H231" t="str">
            <v>A</v>
          </cell>
          <cell r="I231">
            <v>0</v>
          </cell>
          <cell r="J231">
            <v>2023</v>
          </cell>
          <cell r="K231">
            <v>12</v>
          </cell>
          <cell r="L231">
            <v>5214.17</v>
          </cell>
          <cell r="M231">
            <v>2919.78</v>
          </cell>
          <cell r="N231">
            <v>5214.17</v>
          </cell>
          <cell r="O231">
            <v>3142.11</v>
          </cell>
          <cell r="P231">
            <v>2072.06</v>
          </cell>
        </row>
        <row r="232">
          <cell r="B232" t="str">
            <v>LELIA KAROLLINE MARINHO DA MOTA MELO</v>
          </cell>
          <cell r="C232" t="str">
            <v>ENFERMEIRO (A)</v>
          </cell>
          <cell r="D232">
            <v>5</v>
          </cell>
          <cell r="E232" t="str">
            <v xml:space="preserve">MNSL - MATERNIDADE NSA DE LOURDES </v>
          </cell>
          <cell r="F232" t="str">
            <v>ENFERMEIRO (A)</v>
          </cell>
          <cell r="G232" t="str">
            <v>N</v>
          </cell>
          <cell r="H232" t="str">
            <v>F</v>
          </cell>
          <cell r="I232">
            <v>0</v>
          </cell>
          <cell r="J232">
            <v>2023</v>
          </cell>
          <cell r="K232">
            <v>12</v>
          </cell>
          <cell r="L232">
            <v>3939.07</v>
          </cell>
          <cell r="M232">
            <v>3085</v>
          </cell>
          <cell r="N232">
            <v>3939.07</v>
          </cell>
          <cell r="O232">
            <v>2341.5300000000002</v>
          </cell>
          <cell r="P232">
            <v>1597.54</v>
          </cell>
        </row>
        <row r="233">
          <cell r="B233" t="str">
            <v>JULIANA ALVES MEDEIROS RESENDE</v>
          </cell>
          <cell r="C233" t="str">
            <v>ENFERMEIRO (A)</v>
          </cell>
          <cell r="D233">
            <v>5</v>
          </cell>
          <cell r="E233" t="str">
            <v xml:space="preserve">MNSL - MATERNIDADE NSA DE LOURDES </v>
          </cell>
          <cell r="F233" t="str">
            <v>ENFERMEIRO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12</v>
          </cell>
          <cell r="L233">
            <v>4351.09</v>
          </cell>
          <cell r="M233">
            <v>3085</v>
          </cell>
          <cell r="N233">
            <v>4351.09</v>
          </cell>
          <cell r="O233">
            <v>2472.27</v>
          </cell>
          <cell r="P233">
            <v>1878.82</v>
          </cell>
        </row>
        <row r="234">
          <cell r="B234" t="str">
            <v>ANGELA RODRIGUES FERREIRA</v>
          </cell>
          <cell r="C234" t="str">
            <v>ENFERMEIRO (A)</v>
          </cell>
          <cell r="D234">
            <v>5</v>
          </cell>
          <cell r="E234" t="str">
            <v xml:space="preserve">MNSL - MATERNIDADE NSA DE LOURDES 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2023</v>
          </cell>
          <cell r="K234">
            <v>12</v>
          </cell>
          <cell r="L234">
            <v>3914.58</v>
          </cell>
          <cell r="M234">
            <v>3085</v>
          </cell>
          <cell r="N234">
            <v>3914.58</v>
          </cell>
          <cell r="O234">
            <v>2340.27</v>
          </cell>
          <cell r="P234">
            <v>1574.31</v>
          </cell>
        </row>
        <row r="235">
          <cell r="B235" t="str">
            <v>AMELIA LEONOR DE FATIMA</v>
          </cell>
          <cell r="C235" t="str">
            <v>TÉCNICO (A)</v>
          </cell>
          <cell r="D235">
            <v>5</v>
          </cell>
          <cell r="E235" t="str">
            <v xml:space="preserve">MNSL - MATERNIDADE NSA DE LOURDES </v>
          </cell>
          <cell r="F235" t="str">
            <v>TECNICO (A) DE ENFERMAGEM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12</v>
          </cell>
          <cell r="L235">
            <v>2433.13</v>
          </cell>
          <cell r="M235">
            <v>1868.63</v>
          </cell>
          <cell r="N235">
            <v>2433.13</v>
          </cell>
          <cell r="O235">
            <v>1358.93</v>
          </cell>
          <cell r="P235">
            <v>1074.2</v>
          </cell>
        </row>
        <row r="236">
          <cell r="B236" t="str">
            <v>ALVACIR CANDIDO DOS REIS</v>
          </cell>
          <cell r="C236" t="str">
            <v xml:space="preserve">MÉDICO </v>
          </cell>
          <cell r="D236">
            <v>5</v>
          </cell>
          <cell r="E236" t="str">
            <v xml:space="preserve">MNSL - MATERNIDADE NSA DE LOURDES </v>
          </cell>
          <cell r="F236" t="str">
            <v>MEDICO CLINICO</v>
          </cell>
          <cell r="G236" t="str">
            <v>N</v>
          </cell>
          <cell r="H236" t="str">
            <v>A</v>
          </cell>
          <cell r="I236">
            <v>0</v>
          </cell>
          <cell r="J236">
            <v>2023</v>
          </cell>
          <cell r="K236">
            <v>12</v>
          </cell>
          <cell r="L236">
            <v>6207.78</v>
          </cell>
          <cell r="M236">
            <v>6843.18</v>
          </cell>
          <cell r="N236">
            <v>6207.78</v>
          </cell>
          <cell r="O236">
            <v>4429.93</v>
          </cell>
          <cell r="P236">
            <v>1777.85</v>
          </cell>
        </row>
        <row r="237">
          <cell r="B237" t="str">
            <v>ALICE DE ANDRADE SILVA BRITO</v>
          </cell>
          <cell r="C237" t="str">
            <v>COORDENADOR (A)</v>
          </cell>
          <cell r="D237">
            <v>5</v>
          </cell>
          <cell r="E237" t="str">
            <v xml:space="preserve">MNSL - MATERNIDADE NSA DE LOURDES </v>
          </cell>
          <cell r="F237" t="str">
            <v>COORDENADOR (A) OPERACIONAL</v>
          </cell>
          <cell r="G237" t="str">
            <v>N</v>
          </cell>
          <cell r="H237" t="str">
            <v>F</v>
          </cell>
          <cell r="I237">
            <v>0</v>
          </cell>
          <cell r="J237">
            <v>2023</v>
          </cell>
          <cell r="K237">
            <v>12</v>
          </cell>
          <cell r="L237">
            <v>3893.66</v>
          </cell>
          <cell r="M237">
            <v>2390.6</v>
          </cell>
          <cell r="N237">
            <v>3893.66</v>
          </cell>
          <cell r="O237">
            <v>2447.4</v>
          </cell>
          <cell r="P237">
            <v>1446.26</v>
          </cell>
        </row>
        <row r="238">
          <cell r="B238" t="str">
            <v>HELOISA GONCALVES DE CARVALHO JACINTO</v>
          </cell>
          <cell r="C238" t="str">
            <v>ENFERMEIRO (A)</v>
          </cell>
          <cell r="D238">
            <v>5</v>
          </cell>
          <cell r="E238" t="str">
            <v xml:space="preserve">MNSL - MATERNIDADE NSA DE LOURDES </v>
          </cell>
          <cell r="F238" t="str">
            <v>ENFERMEIRO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12</v>
          </cell>
          <cell r="L238">
            <v>3914.58</v>
          </cell>
          <cell r="M238">
            <v>3085</v>
          </cell>
          <cell r="N238">
            <v>3914.58</v>
          </cell>
          <cell r="O238">
            <v>2340.27</v>
          </cell>
          <cell r="P238">
            <v>1574.31</v>
          </cell>
        </row>
        <row r="239">
          <cell r="B239" t="str">
            <v>HELENA PEREIRA FLORES</v>
          </cell>
          <cell r="C239" t="str">
            <v>LÍDER</v>
          </cell>
          <cell r="D239">
            <v>5</v>
          </cell>
          <cell r="E239" t="str">
            <v xml:space="preserve">MNSL - MATERNIDADE NSA DE LOURDES </v>
          </cell>
          <cell r="F239" t="str">
            <v>LIDER DE HIGIENIZACAO</v>
          </cell>
          <cell r="G239" t="str">
            <v>N</v>
          </cell>
          <cell r="H239" t="str">
            <v>A</v>
          </cell>
          <cell r="I239">
            <v>0</v>
          </cell>
          <cell r="J239">
            <v>2023</v>
          </cell>
          <cell r="K239">
            <v>12</v>
          </cell>
          <cell r="L239">
            <v>2319.4899999999998</v>
          </cell>
          <cell r="M239">
            <v>1868.63</v>
          </cell>
          <cell r="N239">
            <v>2319.4899999999998</v>
          </cell>
          <cell r="O239">
            <v>1348.7</v>
          </cell>
          <cell r="P239">
            <v>970.79</v>
          </cell>
        </row>
        <row r="240">
          <cell r="B240" t="str">
            <v>ANTONIA LEILIANA BRITO DO NASCIMENTO</v>
          </cell>
          <cell r="C240" t="str">
            <v>TÉCNICO (A)</v>
          </cell>
          <cell r="D240">
            <v>5</v>
          </cell>
          <cell r="E240" t="str">
            <v xml:space="preserve">MNSL - MATERNIDADE NSA DE LOURDES </v>
          </cell>
          <cell r="F240" t="str">
            <v>TECNICO (A) DE ENFERMAGEM</v>
          </cell>
          <cell r="G240" t="str">
            <v>N</v>
          </cell>
          <cell r="H240" t="str">
            <v>A</v>
          </cell>
          <cell r="I240">
            <v>0</v>
          </cell>
          <cell r="J240">
            <v>2023</v>
          </cell>
          <cell r="K240">
            <v>12</v>
          </cell>
          <cell r="L240">
            <v>2619.85</v>
          </cell>
          <cell r="M240">
            <v>1868.63</v>
          </cell>
          <cell r="N240">
            <v>2619.85</v>
          </cell>
          <cell r="O240">
            <v>1377.18</v>
          </cell>
          <cell r="P240">
            <v>1242.67</v>
          </cell>
        </row>
        <row r="241">
          <cell r="B241" t="str">
            <v>JACKELINE CARNEIRO DA ROCHA</v>
          </cell>
          <cell r="C241" t="str">
            <v>FISIOTERAPEUTA</v>
          </cell>
          <cell r="D241">
            <v>5</v>
          </cell>
          <cell r="E241" t="str">
            <v xml:space="preserve">MNSL - MATERNIDADE NSA DE LOURDES </v>
          </cell>
          <cell r="F241" t="str">
            <v>FISIOTERAPEUTA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12</v>
          </cell>
          <cell r="L241">
            <v>3534.56</v>
          </cell>
          <cell r="M241">
            <v>2736.27</v>
          </cell>
          <cell r="N241">
            <v>3534.56</v>
          </cell>
          <cell r="O241">
            <v>2044.73</v>
          </cell>
          <cell r="P241">
            <v>1489.83</v>
          </cell>
        </row>
        <row r="242">
          <cell r="B242" t="str">
            <v>LUTIELLY IDELFONSO DA SILVA</v>
          </cell>
          <cell r="C242" t="str">
            <v>TÉCNICO (A)</v>
          </cell>
          <cell r="D242">
            <v>5</v>
          </cell>
          <cell r="E242" t="str">
            <v xml:space="preserve">MNSL - MATERNIDADE NSA DE LOURDES </v>
          </cell>
          <cell r="F242" t="str">
            <v>TECNICO (A) DE ENFERMAGEM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12</v>
          </cell>
          <cell r="L242">
            <v>2428.89</v>
          </cell>
          <cell r="M242">
            <v>1868.63</v>
          </cell>
          <cell r="N242">
            <v>2428.89</v>
          </cell>
          <cell r="O242">
            <v>1358.55</v>
          </cell>
          <cell r="P242">
            <v>1070.3399999999999</v>
          </cell>
        </row>
        <row r="243">
          <cell r="B243" t="str">
            <v>NIUVA DUARTE MONTEIRO</v>
          </cell>
          <cell r="C243" t="str">
            <v>TÉCNICO (A)</v>
          </cell>
          <cell r="D243">
            <v>5</v>
          </cell>
          <cell r="E243" t="str">
            <v xml:space="preserve">MNSL - MATERNIDADE NSA DE LOURDES 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0</v>
          </cell>
          <cell r="J243">
            <v>2023</v>
          </cell>
          <cell r="K243">
            <v>12</v>
          </cell>
          <cell r="L243">
            <v>2506.85</v>
          </cell>
          <cell r="M243">
            <v>1868.63</v>
          </cell>
          <cell r="N243">
            <v>2506.85</v>
          </cell>
          <cell r="O243">
            <v>1365.56</v>
          </cell>
          <cell r="P243">
            <v>1141.29</v>
          </cell>
        </row>
        <row r="244">
          <cell r="B244" t="str">
            <v>LUZINETE MARIA DE SOUSA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12</v>
          </cell>
          <cell r="L244">
            <v>2431.33</v>
          </cell>
          <cell r="M244">
            <v>1868.63</v>
          </cell>
          <cell r="N244">
            <v>2431.33</v>
          </cell>
          <cell r="O244">
            <v>1358.76</v>
          </cell>
          <cell r="P244">
            <v>1072.57</v>
          </cell>
        </row>
        <row r="245">
          <cell r="B245" t="str">
            <v>LOURDES MARIA DE PAULA SANTOS</v>
          </cell>
          <cell r="C245" t="str">
            <v>COORDENADOR (A)</v>
          </cell>
          <cell r="D245">
            <v>5</v>
          </cell>
          <cell r="E245" t="str">
            <v xml:space="preserve">MNSL - MATERNIDADE NSA DE LOURDES </v>
          </cell>
          <cell r="F245" t="str">
            <v>COORDENADOR (A) DE SERVICO SOCIAL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12</v>
          </cell>
          <cell r="L245">
            <v>4701.16</v>
          </cell>
          <cell r="M245">
            <v>2884.69</v>
          </cell>
          <cell r="N245">
            <v>4701.16</v>
          </cell>
          <cell r="O245">
            <v>3121.88</v>
          </cell>
          <cell r="P245">
            <v>1579.28</v>
          </cell>
        </row>
        <row r="246">
          <cell r="B246" t="str">
            <v>LEYLA CAROLINA CAETANO DA SILVA</v>
          </cell>
          <cell r="C246" t="str">
            <v>ENFERMEIRO (A)</v>
          </cell>
          <cell r="D246">
            <v>5</v>
          </cell>
          <cell r="E246" t="str">
            <v xml:space="preserve">MNSL - MATERNIDADE NSA DE LOURDES </v>
          </cell>
          <cell r="F246" t="str">
            <v>ENFERMEIRO (A)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12</v>
          </cell>
          <cell r="L246">
            <v>4124.57</v>
          </cell>
          <cell r="M246">
            <v>3085</v>
          </cell>
          <cell r="N246">
            <v>4124.57</v>
          </cell>
          <cell r="O246">
            <v>2391.4299999999998</v>
          </cell>
          <cell r="P246">
            <v>1733.14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_2023"/>
    </sheetNames>
    <sheetDataSet>
      <sheetData sheetId="0">
        <row r="6">
          <cell r="E6" t="str">
            <v>VALORES</v>
          </cell>
        </row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9425.26</v>
          </cell>
          <cell r="F8">
            <v>3771.33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6261.48</v>
          </cell>
          <cell r="F9">
            <v>2301.0500000000002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7689.49</v>
          </cell>
          <cell r="F10">
            <v>1557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10645.03</v>
          </cell>
          <cell r="F11">
            <v>3026.59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5665.1</v>
          </cell>
          <cell r="F12">
            <v>4446.76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9516.23</v>
          </cell>
          <cell r="F13">
            <v>3406.11</v>
          </cell>
        </row>
        <row r="14">
          <cell r="C14" t="str">
            <v>ANDRE GUSTAVO COSTA DE TOLEDO</v>
          </cell>
          <cell r="D14" t="str">
            <v>Médico - 18.464</v>
          </cell>
          <cell r="E14">
            <v>21493.46</v>
          </cell>
          <cell r="F14">
            <v>10183.91</v>
          </cell>
        </row>
        <row r="15">
          <cell r="C15" t="str">
            <v>ANDRE LUIZ MAYER FERREIRA</v>
          </cell>
          <cell r="D15" t="str">
            <v>Assistente Técnico de Saúde - 18.464</v>
          </cell>
          <cell r="E15">
            <v>7975.65</v>
          </cell>
          <cell r="F15">
            <v>4390.1499999999996</v>
          </cell>
        </row>
        <row r="16">
          <cell r="C16" t="str">
            <v>ANDREA DA SILVA ARAUJO COSTA</v>
          </cell>
          <cell r="D16" t="str">
            <v>Técnico em Enfermagem - 18.464</v>
          </cell>
          <cell r="E16">
            <v>10171.65</v>
          </cell>
          <cell r="F16">
            <v>2754.47</v>
          </cell>
        </row>
        <row r="17">
          <cell r="C17" t="str">
            <v>ANDREA FERREIRA MENDONCA</v>
          </cell>
          <cell r="D17" t="str">
            <v>Biomédico - 18.464</v>
          </cell>
          <cell r="E17">
            <v>16816.3</v>
          </cell>
          <cell r="F17">
            <v>6182.72</v>
          </cell>
        </row>
        <row r="18">
          <cell r="C18" t="str">
            <v>ANDREA MARTINS BRINGEL</v>
          </cell>
          <cell r="D18" t="str">
            <v>Médico - 18.464</v>
          </cell>
          <cell r="E18">
            <v>21091.759999999998</v>
          </cell>
          <cell r="F18">
            <v>8527.68</v>
          </cell>
        </row>
        <row r="19">
          <cell r="C19" t="str">
            <v>ANGELA DA COSTA CORREA</v>
          </cell>
          <cell r="D19" t="str">
            <v>Técnico em Enfermagem - 18.464</v>
          </cell>
          <cell r="E19">
            <v>10654.36</v>
          </cell>
          <cell r="F19">
            <v>4887.8999999999996</v>
          </cell>
        </row>
        <row r="20">
          <cell r="C20" t="str">
            <v>ANTONIO MARQUES RODRIGUES CHAVES</v>
          </cell>
          <cell r="D20" t="str">
            <v>Enfermeiro - 18.464</v>
          </cell>
          <cell r="E20">
            <v>10820.3</v>
          </cell>
          <cell r="F20">
            <v>2040.76</v>
          </cell>
        </row>
        <row r="21">
          <cell r="C21" t="str">
            <v>ARLETE RODRIGUES DE SOUZA</v>
          </cell>
          <cell r="D21" t="str">
            <v>Técnico em Enfermagem - 18.464</v>
          </cell>
          <cell r="E21">
            <v>9424.43</v>
          </cell>
          <cell r="F21">
            <v>3023.59</v>
          </cell>
        </row>
        <row r="22">
          <cell r="C22" t="str">
            <v>CARMEN SOCORRO DE ARAUJO MONTEIRO</v>
          </cell>
          <cell r="D22" t="str">
            <v>Auxiliar de Enfermagem - QT - 18.464</v>
          </cell>
          <cell r="E22">
            <v>6601.95</v>
          </cell>
          <cell r="F22">
            <v>2147.1999999999998</v>
          </cell>
        </row>
        <row r="23">
          <cell r="C23" t="str">
            <v>CLEVERSON LUIZ CHAVES</v>
          </cell>
          <cell r="D23" t="str">
            <v>Técnico em Enfermagem - 18.464</v>
          </cell>
          <cell r="E23">
            <v>10130.76</v>
          </cell>
          <cell r="F23">
            <v>4715.21</v>
          </cell>
        </row>
        <row r="24">
          <cell r="C24" t="str">
            <v>CRISLAYNE DO CARMO FEITOSA</v>
          </cell>
          <cell r="D24" t="str">
            <v>Técnico em Enfermagem - 18.464</v>
          </cell>
          <cell r="E24">
            <v>9623.1</v>
          </cell>
          <cell r="F24">
            <v>5601.88</v>
          </cell>
        </row>
        <row r="25">
          <cell r="C25" t="str">
            <v>CRISTIANE RODRIGUES FERREIRA</v>
          </cell>
          <cell r="D25" t="str">
            <v>Técnico em Enfermagem - 18.464</v>
          </cell>
          <cell r="E25">
            <v>11551.87</v>
          </cell>
          <cell r="F25">
            <v>3998.82</v>
          </cell>
        </row>
        <row r="26">
          <cell r="C26" t="str">
            <v>DINALVA DOS SANTOS DIAS</v>
          </cell>
          <cell r="D26" t="str">
            <v>Técnico em Enfermagem - 18.464</v>
          </cell>
          <cell r="E26">
            <v>9761.98</v>
          </cell>
          <cell r="F26">
            <v>3678.91</v>
          </cell>
        </row>
        <row r="27">
          <cell r="C27" t="str">
            <v>DORVAL SANTANA</v>
          </cell>
          <cell r="D27" t="str">
            <v>Técnico em Radiologia - 18.464</v>
          </cell>
          <cell r="E27">
            <v>15701.86</v>
          </cell>
          <cell r="F27">
            <v>5025.8</v>
          </cell>
        </row>
        <row r="28">
          <cell r="C28" t="str">
            <v>EDIGAR RODRIGUES DE MENDONCA</v>
          </cell>
          <cell r="D28" t="str">
            <v>Auxiliar de Laboratório - QT - 18.464</v>
          </cell>
          <cell r="E28">
            <v>7862.97</v>
          </cell>
          <cell r="F28">
            <v>3319.66</v>
          </cell>
        </row>
        <row r="29">
          <cell r="C29" t="str">
            <v>EDINA BERNARDES FRANCO</v>
          </cell>
          <cell r="D29" t="str">
            <v>Técnico em Enfermagem - 18.464</v>
          </cell>
          <cell r="E29">
            <v>8862.2900000000009</v>
          </cell>
          <cell r="F29">
            <v>4359.9799999999996</v>
          </cell>
        </row>
        <row r="30">
          <cell r="C30" t="str">
            <v>ELIANA MARIA DA SILVA SODRE</v>
          </cell>
          <cell r="D30" t="str">
            <v>Técnico em Enfermagem - 18.464</v>
          </cell>
          <cell r="E30">
            <v>8470.5300000000007</v>
          </cell>
          <cell r="F30">
            <v>6417</v>
          </cell>
        </row>
        <row r="31">
          <cell r="C31" t="str">
            <v>ELIONE FERREIRA DA SILVA</v>
          </cell>
          <cell r="D31" t="str">
            <v>Auxiliar de Enfermagem - QT - 18.464</v>
          </cell>
          <cell r="E31">
            <v>6289.75</v>
          </cell>
          <cell r="F31">
            <v>3038.04</v>
          </cell>
        </row>
        <row r="32">
          <cell r="C32" t="str">
            <v>ELISABETH CORDEIRO VASCO GONZAGA</v>
          </cell>
          <cell r="D32" t="str">
            <v>Técnico em Enfermagem - 18.464</v>
          </cell>
          <cell r="E32">
            <v>8992.36</v>
          </cell>
          <cell r="F32">
            <v>3747.84</v>
          </cell>
        </row>
        <row r="33">
          <cell r="C33" t="str">
            <v>ELSON EDUARDO NOVAIS GONCALVES DE ANDRADE</v>
          </cell>
          <cell r="D33" t="str">
            <v>Técnico em Laboratório - 18.464</v>
          </cell>
          <cell r="E33">
            <v>10527.15</v>
          </cell>
          <cell r="F33">
            <v>3942.26</v>
          </cell>
        </row>
        <row r="34">
          <cell r="C34" t="str">
            <v>ESMENIA ROSA MILOGRANO DE CARVALHO</v>
          </cell>
          <cell r="D34" t="str">
            <v>Auxiliar de Enfermagem - QT - 18.464</v>
          </cell>
          <cell r="E34">
            <v>6475.74</v>
          </cell>
          <cell r="F34">
            <v>4512.72</v>
          </cell>
        </row>
        <row r="35">
          <cell r="C35" t="str">
            <v>EVA BERNARDES DE ALMEIDA</v>
          </cell>
          <cell r="D35" t="str">
            <v>Técnico em Enfermagem - 18.464</v>
          </cell>
          <cell r="E35">
            <v>11203.46</v>
          </cell>
          <cell r="F35">
            <v>4027.6</v>
          </cell>
        </row>
        <row r="36">
          <cell r="C36" t="str">
            <v>FABIANA DIONISIO DE MORAES</v>
          </cell>
          <cell r="D36" t="str">
            <v>Técnico em Enfermagem - 18.464</v>
          </cell>
          <cell r="E36">
            <v>8862.2900000000009</v>
          </cell>
          <cell r="F36">
            <v>3426.99</v>
          </cell>
        </row>
        <row r="37">
          <cell r="C37" t="str">
            <v>HELENA FERREIRA BRAGA</v>
          </cell>
          <cell r="D37" t="str">
            <v>Auxiliar de Enfermagem - QT - 18.464</v>
          </cell>
          <cell r="E37">
            <v>6884.11</v>
          </cell>
          <cell r="F37">
            <v>5896.71</v>
          </cell>
        </row>
        <row r="38">
          <cell r="C38" t="str">
            <v>JANAINA DE FREITAS LOPES</v>
          </cell>
          <cell r="D38" t="str">
            <v>Técnico em Enfermagem - 18.464</v>
          </cell>
          <cell r="E38">
            <v>9354.09</v>
          </cell>
          <cell r="F38">
            <v>2884.17</v>
          </cell>
        </row>
        <row r="39">
          <cell r="C39" t="str">
            <v>JOANISMAR ALVES FERREIRA</v>
          </cell>
          <cell r="D39" t="str">
            <v>Auxiliar Técnico de Saúde - QT - 18.464</v>
          </cell>
          <cell r="E39">
            <v>5536.09</v>
          </cell>
          <cell r="F39">
            <v>2543.87</v>
          </cell>
        </row>
        <row r="40">
          <cell r="C40" t="str">
            <v>JOAO MANUEL MARQUES CRISTOVAO</v>
          </cell>
          <cell r="D40" t="str">
            <v>Médico - 18.464</v>
          </cell>
          <cell r="E40">
            <v>23119.63</v>
          </cell>
          <cell r="F40">
            <v>16901.11</v>
          </cell>
        </row>
        <row r="41">
          <cell r="C41" t="str">
            <v>JOSE PEREIRA JARDIM</v>
          </cell>
          <cell r="D41" t="str">
            <v>Técnico em Radiologia - 18.464</v>
          </cell>
          <cell r="E41">
            <v>11804</v>
          </cell>
          <cell r="F41">
            <v>4344.37</v>
          </cell>
        </row>
        <row r="42">
          <cell r="C42" t="str">
            <v>JOSELITA SANTOS SILVA</v>
          </cell>
          <cell r="D42" t="str">
            <v>Técnico em Enfermagem - 18.464</v>
          </cell>
          <cell r="E42">
            <v>9762.76</v>
          </cell>
          <cell r="F42">
            <v>3948.01</v>
          </cell>
        </row>
        <row r="43">
          <cell r="C43" t="str">
            <v>JOSENI MADALENA DE AQUINO PAIXAO</v>
          </cell>
          <cell r="D43" t="str">
            <v>Técnico em Enfermagem - 18.464</v>
          </cell>
          <cell r="E43">
            <v>10573.86</v>
          </cell>
          <cell r="F43">
            <v>2909.98</v>
          </cell>
        </row>
        <row r="44">
          <cell r="C44" t="str">
            <v>JUCILENE ARAUJO AMORIM CONCEICAO</v>
          </cell>
          <cell r="D44" t="str">
            <v>Técnico em Enfermagem - 18.464</v>
          </cell>
          <cell r="E44">
            <v>9425.26</v>
          </cell>
          <cell r="F44">
            <v>4739.51</v>
          </cell>
        </row>
        <row r="45">
          <cell r="C45" t="str">
            <v>JUDITH RODRIGUES DOS SANTOS</v>
          </cell>
          <cell r="D45" t="str">
            <v>Técnico em Enfermagem - 18.464</v>
          </cell>
          <cell r="E45">
            <v>8434.16</v>
          </cell>
          <cell r="F45">
            <v>4260.49</v>
          </cell>
        </row>
        <row r="46">
          <cell r="C46" t="str">
            <v>KIONNE HALI SILVA SOBRINHO</v>
          </cell>
          <cell r="D46" t="str">
            <v>Auxiliar de Enfermagem - QT - 18.464</v>
          </cell>
          <cell r="E46">
            <v>5165.1000000000004</v>
          </cell>
          <cell r="F46">
            <v>1766.79</v>
          </cell>
        </row>
        <row r="47">
          <cell r="C47" t="str">
            <v>LEOMAR LEONEL</v>
          </cell>
          <cell r="D47" t="str">
            <v>Técnico em Laboratório - 18.464</v>
          </cell>
          <cell r="E47">
            <v>13502.44</v>
          </cell>
          <cell r="F47">
            <v>3895.82</v>
          </cell>
        </row>
        <row r="48">
          <cell r="C48" t="str">
            <v>LIBIA ALVES DE OLIVEIRA</v>
          </cell>
          <cell r="D48" t="str">
            <v>Técnico em Enfermagem - 18.464</v>
          </cell>
          <cell r="E48">
            <v>8899.1200000000008</v>
          </cell>
          <cell r="F48">
            <v>4359.28</v>
          </cell>
        </row>
        <row r="49">
          <cell r="C49" t="str">
            <v>LINDALVA DE JESUS PINHEIRO</v>
          </cell>
          <cell r="D49" t="str">
            <v>Auxiliar de Enfermagem - QT - 18.464</v>
          </cell>
          <cell r="E49">
            <v>7917.18</v>
          </cell>
          <cell r="F49">
            <v>3535.78</v>
          </cell>
        </row>
        <row r="50">
          <cell r="C50" t="str">
            <v>LINDIMARA RAMALHO BARCELOS</v>
          </cell>
          <cell r="D50" t="str">
            <v>Técnico em Enfermagem - 18.464</v>
          </cell>
          <cell r="E50">
            <v>11733.73</v>
          </cell>
          <cell r="F50">
            <v>4346.88</v>
          </cell>
        </row>
        <row r="51">
          <cell r="C51" t="str">
            <v>LUCIRENE PEREIRA DE MENEZES</v>
          </cell>
          <cell r="D51" t="str">
            <v>Técnico em Enfermagem - 18.464</v>
          </cell>
          <cell r="E51">
            <v>10527.15</v>
          </cell>
          <cell r="F51">
            <v>4440.95</v>
          </cell>
        </row>
        <row r="52">
          <cell r="C52" t="str">
            <v>LUIZ ROBERTO BARBOSA DE MOURA</v>
          </cell>
          <cell r="D52" t="str">
            <v>Auxiliar Técnico de Saúde - QT - 18.464</v>
          </cell>
          <cell r="E52">
            <v>5543.19</v>
          </cell>
          <cell r="F52">
            <v>2249.42</v>
          </cell>
        </row>
        <row r="53">
          <cell r="C53" t="str">
            <v>LUZIA MARTINS FERREIRA COQUI</v>
          </cell>
          <cell r="D53" t="str">
            <v>Técnico em Enfermagem - 18.464</v>
          </cell>
          <cell r="E53">
            <v>11670.15</v>
          </cell>
          <cell r="F53">
            <v>4662.7</v>
          </cell>
        </row>
        <row r="54">
          <cell r="C54" t="str">
            <v>MARA CRISTINA LEAO DE OLIVEIRA</v>
          </cell>
          <cell r="D54" t="str">
            <v>Técnico em Enfermagem - 18.464</v>
          </cell>
          <cell r="E54">
            <v>9836.4699999999993</v>
          </cell>
          <cell r="F54">
            <v>2897.65</v>
          </cell>
        </row>
        <row r="55">
          <cell r="C55" t="str">
            <v>MARIA APARECIDA DE FARIAS</v>
          </cell>
          <cell r="D55" t="str">
            <v>Técnico em Enfermagem - 18.464</v>
          </cell>
          <cell r="E55">
            <v>10540.53</v>
          </cell>
          <cell r="F55">
            <v>5680.14</v>
          </cell>
        </row>
        <row r="56">
          <cell r="C56" t="str">
            <v>MARIA CASSIANA MACEDO DA SILVA</v>
          </cell>
          <cell r="D56" t="str">
            <v>Técnico em Enfermagem - 18.464</v>
          </cell>
          <cell r="E56">
            <v>9424.48</v>
          </cell>
          <cell r="F56">
            <v>4688.83</v>
          </cell>
        </row>
        <row r="57">
          <cell r="C57" t="str">
            <v>MARIA CELIA DE SOUZA</v>
          </cell>
          <cell r="D57" t="str">
            <v>Enfermeiro - 18.464</v>
          </cell>
          <cell r="E57">
            <v>15446.51</v>
          </cell>
          <cell r="F57">
            <v>5480.32</v>
          </cell>
        </row>
        <row r="58">
          <cell r="C58" t="str">
            <v>MARIA CRISTINA BATISTA PINHEIRO</v>
          </cell>
          <cell r="D58" t="str">
            <v>Auxiliar de Enfermagem - QT - 18.464</v>
          </cell>
          <cell r="E58">
            <v>6042.02</v>
          </cell>
          <cell r="F58">
            <v>3352.86</v>
          </cell>
        </row>
        <row r="59">
          <cell r="C59" t="str">
            <v>MARIA DA CONCEICAO DOS SANTOS GONCALVES</v>
          </cell>
          <cell r="D59" t="str">
            <v>Auxiliar de Serviços Gerais - 18.464</v>
          </cell>
          <cell r="E59">
            <v>7053.46</v>
          </cell>
          <cell r="F59">
            <v>5175.3999999999996</v>
          </cell>
        </row>
        <row r="60">
          <cell r="C60" t="str">
            <v>MARIA DAS GRACAS BORGES</v>
          </cell>
          <cell r="D60" t="str">
            <v>Técnico em Enfermagem - 18.464</v>
          </cell>
          <cell r="E60">
            <v>8652.25</v>
          </cell>
          <cell r="F60">
            <v>4675.63</v>
          </cell>
        </row>
        <row r="61">
          <cell r="C61" t="str">
            <v>MARIA DAS GRACAS MENDONCA</v>
          </cell>
          <cell r="D61" t="str">
            <v>Auxiliar Técnico de Saúde - QT - 18.464</v>
          </cell>
          <cell r="E61">
            <v>9216.86</v>
          </cell>
          <cell r="F61">
            <v>3464.16</v>
          </cell>
        </row>
        <row r="62">
          <cell r="C62" t="str">
            <v>MARIA DO ROSARIO TEIXEIRA DE SOUZA</v>
          </cell>
          <cell r="D62" t="str">
            <v>Auxiliar de Enfermagem - QT - 18.464</v>
          </cell>
          <cell r="E62">
            <v>7081.39</v>
          </cell>
          <cell r="F62">
            <v>4121.51</v>
          </cell>
        </row>
        <row r="63">
          <cell r="C63" t="str">
            <v>MARIA INES BARBOSA</v>
          </cell>
          <cell r="D63" t="str">
            <v>Técnico em Enfermagem - 18.464</v>
          </cell>
          <cell r="E63">
            <v>6236.34</v>
          </cell>
          <cell r="F63">
            <v>2973.34</v>
          </cell>
        </row>
        <row r="64">
          <cell r="C64" t="str">
            <v>MARIA JOSE ABADIA GERMANO</v>
          </cell>
          <cell r="D64" t="str">
            <v>Auxiliar Técnico de Saúde - QT - 18.464</v>
          </cell>
          <cell r="E64">
            <v>7316.88</v>
          </cell>
          <cell r="F64">
            <v>2316.77</v>
          </cell>
        </row>
        <row r="65">
          <cell r="C65" t="str">
            <v>MARIA SUELY DA SILVA</v>
          </cell>
          <cell r="D65" t="str">
            <v>Auxiliar de Enfermagem - QT - 18.464</v>
          </cell>
          <cell r="E65">
            <v>7409.18</v>
          </cell>
          <cell r="F65">
            <v>5916.25</v>
          </cell>
        </row>
        <row r="66">
          <cell r="C66" t="str">
            <v>MARILENE FLEURY DE MOURA</v>
          </cell>
          <cell r="D66" t="str">
            <v>Farmacêutico - 18.464</v>
          </cell>
          <cell r="E66">
            <v>18034.240000000002</v>
          </cell>
          <cell r="F66">
            <v>8287.33</v>
          </cell>
        </row>
        <row r="67">
          <cell r="C67" t="str">
            <v>MARILENE REZENDE BUENO GUILARDE</v>
          </cell>
          <cell r="D67" t="str">
            <v>Fonoaudiólogo - 18.464</v>
          </cell>
          <cell r="E67">
            <v>16372.99</v>
          </cell>
          <cell r="F67">
            <v>6237.1</v>
          </cell>
        </row>
        <row r="68">
          <cell r="C68" t="str">
            <v>MARINA DE MORAES E PRADO MORABI</v>
          </cell>
          <cell r="D68" t="str">
            <v>Psicólogo - 18.464</v>
          </cell>
          <cell r="E68">
            <v>10370.870000000001</v>
          </cell>
          <cell r="F68">
            <v>8299.52</v>
          </cell>
        </row>
        <row r="69">
          <cell r="C69" t="str">
            <v>MARINEZ VIEIRA DA SILVA MATOS</v>
          </cell>
          <cell r="D69" t="str">
            <v>Auxiliar de Enfermagem - QT - 18.464</v>
          </cell>
          <cell r="E69">
            <v>6759.07</v>
          </cell>
          <cell r="F69">
            <v>3282.2</v>
          </cell>
        </row>
        <row r="70">
          <cell r="C70" t="str">
            <v>MARLENE PAULO BISPO NUNES</v>
          </cell>
          <cell r="D70" t="str">
            <v>Técnico em Enfermagem - 18.464</v>
          </cell>
          <cell r="E70">
            <v>9054.83</v>
          </cell>
          <cell r="F70">
            <v>3882.31</v>
          </cell>
        </row>
        <row r="71">
          <cell r="C71" t="str">
            <v>MARLY RITA DE JESUS</v>
          </cell>
          <cell r="D71" t="str">
            <v>Auxiliar de Enfermagem - QT - 18.464</v>
          </cell>
          <cell r="E71">
            <v>6097.98</v>
          </cell>
          <cell r="F71">
            <v>2546.98</v>
          </cell>
        </row>
        <row r="72">
          <cell r="C72" t="str">
            <v>MIGUEL BEZERRA DOS SANTOS</v>
          </cell>
          <cell r="D72" t="str">
            <v>Auxiliar Técnico de Saúde - QT - 18.464</v>
          </cell>
          <cell r="E72">
            <v>8895.4599999999991</v>
          </cell>
          <cell r="F72">
            <v>3511.09</v>
          </cell>
        </row>
        <row r="73">
          <cell r="C73" t="str">
            <v>NELMA CARNEIRO</v>
          </cell>
          <cell r="D73" t="str">
            <v>Psicólogo - 18.464</v>
          </cell>
          <cell r="E73">
            <v>18011.63</v>
          </cell>
          <cell r="F73">
            <v>4558.1400000000003</v>
          </cell>
        </row>
        <row r="74">
          <cell r="C74" t="str">
            <v>NENRSOLINA DE MORAES</v>
          </cell>
          <cell r="D74" t="str">
            <v>Técnico em Enfermagem - 18.464</v>
          </cell>
          <cell r="E74">
            <v>10518.96</v>
          </cell>
          <cell r="F74">
            <v>5128.74</v>
          </cell>
        </row>
        <row r="75">
          <cell r="C75" t="str">
            <v>NERINEUSA DA COSTA E SILVA</v>
          </cell>
          <cell r="D75" t="str">
            <v>Técnico em Enfermagem - 18.464</v>
          </cell>
          <cell r="E75">
            <v>10936.61</v>
          </cell>
          <cell r="F75">
            <v>4482.42</v>
          </cell>
        </row>
        <row r="76">
          <cell r="C76" t="str">
            <v>NEUZILENE FERREIRA DA SILVA</v>
          </cell>
          <cell r="D76" t="str">
            <v>Técnico em Enfermagem - 18.464</v>
          </cell>
          <cell r="E76">
            <v>9762.76</v>
          </cell>
          <cell r="F76">
            <v>4779.7</v>
          </cell>
        </row>
        <row r="77">
          <cell r="C77" t="str">
            <v>NOELI FERREIRA GONCALVES</v>
          </cell>
          <cell r="D77" t="str">
            <v>Técnico em Enfermagem - 18.464</v>
          </cell>
          <cell r="E77">
            <v>9388.82</v>
          </cell>
          <cell r="F77">
            <v>4929.83</v>
          </cell>
        </row>
        <row r="78">
          <cell r="C78" t="str">
            <v>NOEMI DA SILVA OLIVEIRA SANTOS</v>
          </cell>
          <cell r="D78" t="str">
            <v>Auxiliar Técnico de Saúde - QT - 18.464</v>
          </cell>
          <cell r="E78">
            <v>10449.06</v>
          </cell>
          <cell r="F78">
            <v>4458.17</v>
          </cell>
        </row>
        <row r="79">
          <cell r="C79" t="str">
            <v>OLGA SUELY FIALHO SIDIAO</v>
          </cell>
          <cell r="D79" t="str">
            <v>Assistente Técnico de Saúde - 18.464</v>
          </cell>
          <cell r="E79">
            <v>8786.2800000000007</v>
          </cell>
          <cell r="F79">
            <v>3052.35</v>
          </cell>
        </row>
        <row r="80">
          <cell r="C80" t="str">
            <v>PATRICIA DRIELY DOMINGOS DOS SANTOS</v>
          </cell>
          <cell r="D80" t="str">
            <v>Técnico em Enfermagem - 18.464</v>
          </cell>
          <cell r="E80">
            <v>10084.99</v>
          </cell>
          <cell r="F80">
            <v>4203.13</v>
          </cell>
        </row>
        <row r="81">
          <cell r="C81" t="str">
            <v>PAULA CAMPOS SCHLITZER HAUSS</v>
          </cell>
          <cell r="D81" t="str">
            <v>Biomédico - 18.464</v>
          </cell>
          <cell r="E81">
            <v>16431.68</v>
          </cell>
          <cell r="F81">
            <v>12889.2</v>
          </cell>
        </row>
        <row r="82">
          <cell r="C82" t="str">
            <v>PAULO HENRIQUE DE OLIVEIRA</v>
          </cell>
          <cell r="D82" t="str">
            <v>Técnico em Enfermagem - 18.464</v>
          </cell>
          <cell r="E82">
            <v>8590.0499999999993</v>
          </cell>
          <cell r="F82">
            <v>2982.2</v>
          </cell>
        </row>
        <row r="83">
          <cell r="C83" t="str">
            <v>PEDRO SEBASTIAO RODRIGUES</v>
          </cell>
          <cell r="D83" t="str">
            <v>Médico - 18.464</v>
          </cell>
          <cell r="E83">
            <v>24123.85</v>
          </cell>
          <cell r="F83">
            <v>7918.93</v>
          </cell>
        </row>
        <row r="84">
          <cell r="C84" t="str">
            <v>RIANE VINICIUS MARTINS FREITAS</v>
          </cell>
          <cell r="D84" t="str">
            <v>Médico - 18.464</v>
          </cell>
          <cell r="E84">
            <v>21298.48</v>
          </cell>
          <cell r="F84">
            <v>8207.6200000000008</v>
          </cell>
        </row>
        <row r="85">
          <cell r="C85" t="str">
            <v>ROSAILDES DIAS DA HORA</v>
          </cell>
          <cell r="D85" t="str">
            <v>Auxiliar de Enfermagem - QT - 18.464</v>
          </cell>
          <cell r="E85">
            <v>6816.9</v>
          </cell>
          <cell r="F85">
            <v>2994.75</v>
          </cell>
        </row>
        <row r="86">
          <cell r="C86" t="str">
            <v>ROSANE FELICIANA RODRIGUES</v>
          </cell>
          <cell r="D86" t="str">
            <v>Auxiliar de Enfermagem - QT - 18.464</v>
          </cell>
          <cell r="E86">
            <v>5889.23</v>
          </cell>
          <cell r="F86">
            <v>2143.52</v>
          </cell>
        </row>
        <row r="87">
          <cell r="C87" t="str">
            <v>ROSICLEIA DE VLIEGER</v>
          </cell>
          <cell r="D87" t="str">
            <v>Médico - PGYN</v>
          </cell>
          <cell r="E87">
            <v>3745.89</v>
          </cell>
          <cell r="F87">
            <v>2815.66</v>
          </cell>
        </row>
        <row r="88">
          <cell r="C88" t="str">
            <v>SANDRA ROCHA DOS SANTOS</v>
          </cell>
          <cell r="D88" t="str">
            <v>Técnico em Enfermagem - 18.464</v>
          </cell>
          <cell r="E88">
            <v>9224.3799999999992</v>
          </cell>
          <cell r="F88">
            <v>7593.37</v>
          </cell>
        </row>
        <row r="89">
          <cell r="C89" t="str">
            <v>SANDRA TELLES REIS BARBOSA</v>
          </cell>
          <cell r="D89" t="str">
            <v>Auxiliar de Enfermagem - QT - 18.464</v>
          </cell>
          <cell r="E89">
            <v>6601.58</v>
          </cell>
          <cell r="F89">
            <v>3469.82</v>
          </cell>
        </row>
        <row r="90">
          <cell r="C90" t="str">
            <v>SEBASTIAO MARTINS SILVA</v>
          </cell>
          <cell r="D90" t="str">
            <v>Técnico em Laboratório - 18.464</v>
          </cell>
          <cell r="E90">
            <v>13581.89</v>
          </cell>
          <cell r="F90">
            <v>5985.24</v>
          </cell>
        </row>
        <row r="91">
          <cell r="C91" t="str">
            <v>SHEYLLA RODRIGUES DOS SANTOS TINOCO</v>
          </cell>
          <cell r="D91" t="str">
            <v>Técnico em Enfermagem - 18.464</v>
          </cell>
          <cell r="E91">
            <v>8717.33</v>
          </cell>
          <cell r="F91">
            <v>4636.04</v>
          </cell>
        </row>
        <row r="92">
          <cell r="C92" t="str">
            <v>SOLANGE MARIA MEDEIROS</v>
          </cell>
          <cell r="D92" t="str">
            <v>Técnico em Enfermagem - 18.464</v>
          </cell>
          <cell r="E92">
            <v>10537.67</v>
          </cell>
          <cell r="F92">
            <v>3752.81</v>
          </cell>
        </row>
        <row r="93">
          <cell r="C93" t="str">
            <v>SUELENE ELIZABETH CAMARGO DE MATOS</v>
          </cell>
          <cell r="D93" t="str">
            <v>Assistente Social - 18.464</v>
          </cell>
          <cell r="E93">
            <v>15526.83</v>
          </cell>
          <cell r="F93">
            <v>10857.74</v>
          </cell>
        </row>
        <row r="94">
          <cell r="C94" t="str">
            <v>SUELIA APARECIDA CASTILHO E SOUSA</v>
          </cell>
          <cell r="D94" t="str">
            <v>Auxiliar de Enfermagem - QT - 18.464</v>
          </cell>
          <cell r="E94">
            <v>7137.77</v>
          </cell>
          <cell r="F94">
            <v>2883.04</v>
          </cell>
        </row>
        <row r="95">
          <cell r="C95" t="str">
            <v>TEREZINHA FATIMA DE OLIVEIRA</v>
          </cell>
          <cell r="D95" t="str">
            <v>Auxiliar de Enfermagem - QT - 18.464</v>
          </cell>
          <cell r="E95">
            <v>8456.9</v>
          </cell>
          <cell r="F95">
            <v>4074.14</v>
          </cell>
        </row>
        <row r="96">
          <cell r="C96" t="str">
            <v>URUBATAO SILVERIO DE FARIA</v>
          </cell>
          <cell r="D96" t="str">
            <v>Auxiliar de Enfermagem - QT - 18.464</v>
          </cell>
          <cell r="E96">
            <v>7216.76</v>
          </cell>
          <cell r="F96">
            <v>5417.8</v>
          </cell>
        </row>
        <row r="97">
          <cell r="C97" t="str">
            <v>VALQUIRIA REGINA TEIXEIRA DE FARIA</v>
          </cell>
          <cell r="D97" t="str">
            <v>Auxiliar de Enfermagem - QT - 18.464</v>
          </cell>
          <cell r="E97">
            <v>5874.77</v>
          </cell>
          <cell r="F97">
            <v>4465.2299999999996</v>
          </cell>
        </row>
        <row r="98">
          <cell r="C98" t="str">
            <v>VIVIANE FERRO DA SILVA</v>
          </cell>
          <cell r="D98" t="str">
            <v>Psicólogo - 18.464</v>
          </cell>
          <cell r="E98">
            <v>14986.9</v>
          </cell>
          <cell r="F98">
            <v>6065.13</v>
          </cell>
        </row>
        <row r="99">
          <cell r="C99" t="str">
            <v>WALTER CRUVINEL SABINO</v>
          </cell>
          <cell r="D99" t="str">
            <v>Auxiliar de Serviços Gerais - 18.464</v>
          </cell>
          <cell r="E99">
            <v>5907.28</v>
          </cell>
          <cell r="F99">
            <v>2244.9699999999998</v>
          </cell>
        </row>
        <row r="100">
          <cell r="C100" t="str">
            <v>WANIA MENDES DOS SANTOS</v>
          </cell>
          <cell r="D100" t="str">
            <v>Técnico em Enfermagem - 18.464</v>
          </cell>
          <cell r="E100">
            <v>7956.05</v>
          </cell>
          <cell r="F100">
            <v>3091.98</v>
          </cell>
        </row>
        <row r="101">
          <cell r="C101" t="str">
            <v>WASHINGTON RODRIGUES GONTIJO</v>
          </cell>
          <cell r="D101" t="str">
            <v>Auxiliar de Serviços Gerais - 18.464</v>
          </cell>
          <cell r="E101">
            <v>4121.72</v>
          </cell>
          <cell r="F101">
            <v>2008.32</v>
          </cell>
        </row>
        <row r="102">
          <cell r="C102" t="str">
            <v>WELLINGTON FERNANDO RODRIGUES FARIA</v>
          </cell>
          <cell r="D102" t="str">
            <v>Auxiliar Técnico de Saúde - QT - 18.464</v>
          </cell>
          <cell r="E102">
            <v>5232.96</v>
          </cell>
          <cell r="F102">
            <v>2418.11</v>
          </cell>
        </row>
        <row r="103">
          <cell r="C103" t="str">
            <v>WILLIAM BARBOSA FILHO</v>
          </cell>
          <cell r="D103" t="str">
            <v>Médico - 18.464</v>
          </cell>
          <cell r="E103">
            <v>23679.97</v>
          </cell>
          <cell r="F103">
            <v>9306</v>
          </cell>
        </row>
        <row r="104">
          <cell r="C104" t="str">
            <v>WILSON MORAES ARANTES</v>
          </cell>
          <cell r="D104" t="str">
            <v>Médico - 18.464</v>
          </cell>
          <cell r="E104">
            <v>22313.02</v>
          </cell>
          <cell r="F104">
            <v>8308.7199999999993</v>
          </cell>
        </row>
        <row r="105">
          <cell r="C105" t="str">
            <v>ZENILDE MARTINS MARINHO</v>
          </cell>
          <cell r="D105" t="str">
            <v>Técnico em Enfermagem - 18.464</v>
          </cell>
          <cell r="E105">
            <v>10975.23</v>
          </cell>
          <cell r="F105">
            <v>4082.28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diretoriatecnica.m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nir.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predial.mnsl@igh.org.br" TargetMode="External"/><Relationship Id="rId5" Type="http://schemas.openxmlformats.org/officeDocument/2006/relationships/hyperlink" Target="mailto:faturamento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higienizacao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hyperlink" Target="mailto:sesmt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topLeftCell="F7" zoomScale="80" zoomScaleNormal="80" zoomScaleSheetLayoutView="80" workbookViewId="0">
      <selection activeCell="M33" sqref="M3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76</v>
      </c>
    </row>
    <row r="8" spans="1:18" ht="7.5" customHeight="1"/>
    <row r="9" spans="1:18" ht="15">
      <c r="A9" s="5" t="s">
        <v>2</v>
      </c>
      <c r="B9" s="6">
        <v>45261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25</v>
      </c>
      <c r="H12" s="11" t="s">
        <v>67</v>
      </c>
      <c r="I12" s="22" t="s">
        <v>14</v>
      </c>
      <c r="J12" s="30">
        <f>VLOOKUP($A12,[1]Relatório!$A$11:$H$263,4,FALSE)</f>
        <v>0</v>
      </c>
      <c r="K12" s="30">
        <f>VLOOKUP(A12,[2]Sheet!$B$1:$Q$246,13,FALSE)</f>
        <v>5982.64</v>
      </c>
      <c r="L12" s="30">
        <f>VLOOKUP($A12,[1]Relatório!$A$11:$H$263,6,FALSE)</f>
        <v>5982.64</v>
      </c>
      <c r="M12" s="30">
        <f>VLOOKUP($A12,[1]Relatório!$A$11:$H$263,7,FALSE)+VLOOKUP($A12,[2]Sheet!$B$1:$Q$246,14,FALSE)</f>
        <v>2991.32</v>
      </c>
      <c r="N12" s="30">
        <f>J12+K12+L12-M12</f>
        <v>8973.9600000000009</v>
      </c>
    </row>
    <row r="13" spans="1:18" s="17" customFormat="1" ht="15">
      <c r="A13" s="12" t="s">
        <v>79</v>
      </c>
      <c r="B13" s="13"/>
      <c r="C13" s="13"/>
      <c r="D13" s="13"/>
      <c r="E13" s="14"/>
      <c r="F13" s="18"/>
      <c r="G13" s="16" t="s">
        <v>16</v>
      </c>
      <c r="H13" s="11" t="s">
        <v>67</v>
      </c>
      <c r="I13" s="31" t="s">
        <v>54</v>
      </c>
      <c r="J13" s="30">
        <f>VLOOKUP($A13,[1]Relatório!$A$11:$H$263,4,FALSE)</f>
        <v>0</v>
      </c>
      <c r="K13" s="30">
        <f>VLOOKUP(A13,[2]Sheet!$B$1:$Q$246,13,FALSE)</f>
        <v>3211.31</v>
      </c>
      <c r="L13" s="30">
        <f>VLOOKUP($A13,[1]Relatório!$A$11:$H$263,6,FALSE)</f>
        <v>3503.25</v>
      </c>
      <c r="M13" s="30">
        <f>VLOOKUP($A13,[1]Relatório!$A$11:$H$263,7,FALSE)+VLOOKUP($A13,[2]Sheet!$B$1:$Q$246,14,FALSE)</f>
        <v>2190.2600000000002</v>
      </c>
      <c r="N13" s="30">
        <f t="shared" ref="N13:N14" si="0">J13+K13+L13-M13</f>
        <v>4524.2999999999993</v>
      </c>
    </row>
    <row r="14" spans="1:18" s="17" customFormat="1">
      <c r="A14" s="12" t="s">
        <v>72</v>
      </c>
      <c r="B14" s="13"/>
      <c r="C14" s="13"/>
      <c r="D14" s="13"/>
      <c r="E14" s="14"/>
      <c r="F14" s="18"/>
      <c r="G14" s="16" t="s">
        <v>26</v>
      </c>
      <c r="H14" s="11" t="s">
        <v>67</v>
      </c>
      <c r="I14" s="22" t="s">
        <v>27</v>
      </c>
      <c r="J14" s="30">
        <f>VLOOKUP($A14,[1]Relatório!$A$11:$H$263,4,FALSE)</f>
        <v>0</v>
      </c>
      <c r="K14" s="30">
        <f>VLOOKUP(A14,[2]Sheet!$B$1:$Q$246,13,FALSE)</f>
        <v>13611</v>
      </c>
      <c r="L14" s="30">
        <f>VLOOKUP($A14,[1]Relatório!$A$11:$H$263,6,FALSE)</f>
        <v>13461</v>
      </c>
      <c r="M14" s="30">
        <f>VLOOKUP($A14,[1]Relatório!$A$11:$H$263,7,FALSE)+VLOOKUP($A14,[2]Sheet!$B$1:$Q$246,14,FALSE)</f>
        <v>13676.95</v>
      </c>
      <c r="N14" s="30">
        <f t="shared" si="0"/>
        <v>13395.05</v>
      </c>
    </row>
    <row r="15" spans="1:18" s="17" customFormat="1" ht="15">
      <c r="A15" s="12" t="s">
        <v>84</v>
      </c>
      <c r="B15" s="13"/>
      <c r="C15" s="13"/>
      <c r="D15" s="13"/>
      <c r="E15" s="14"/>
      <c r="F15" s="34" t="s">
        <v>82</v>
      </c>
      <c r="G15" s="16" t="s">
        <v>83</v>
      </c>
      <c r="H15" s="11" t="s">
        <v>67</v>
      </c>
      <c r="I15" s="31" t="s">
        <v>78</v>
      </c>
      <c r="J15" s="30">
        <v>0</v>
      </c>
      <c r="K15" s="30">
        <v>0</v>
      </c>
      <c r="L15" s="30">
        <v>18000</v>
      </c>
      <c r="M15" s="30">
        <v>0</v>
      </c>
      <c r="N15" s="30">
        <v>18000</v>
      </c>
    </row>
    <row r="16" spans="1:18" s="17" customFormat="1">
      <c r="A16" s="12" t="s">
        <v>28</v>
      </c>
      <c r="B16" s="13"/>
      <c r="C16" s="13"/>
      <c r="D16" s="13"/>
      <c r="E16" s="14"/>
      <c r="F16" s="15"/>
      <c r="G16" s="16" t="s">
        <v>29</v>
      </c>
      <c r="H16" s="11" t="s">
        <v>67</v>
      </c>
      <c r="I16" s="22" t="s">
        <v>30</v>
      </c>
      <c r="J16" s="30">
        <f>VLOOKUP($A16,[1]Relatório!$A$11:$H$263,4,FALSE)</f>
        <v>2595.77</v>
      </c>
      <c r="K16" s="30">
        <f>VLOOKUP(A16,[2]Sheet!$B$1:$Q$246,13,FALSE)</f>
        <v>3893.66</v>
      </c>
      <c r="L16" s="30">
        <f>VLOOKUP($A16,[1]Relatório!$A$11:$H$263,6,FALSE)</f>
        <v>4672.3900000000003</v>
      </c>
      <c r="M16" s="30">
        <f>VLOOKUP($A16,[1]Relatório!$A$11:$H$263,7,FALSE)+VLOOKUP($A16,[2]Sheet!$B$1:$Q$246,14,FALSE)</f>
        <v>5300.74</v>
      </c>
      <c r="N16" s="30">
        <f t="shared" ref="N16:N33" si="1">J16+K16+L16-M16</f>
        <v>5861.08</v>
      </c>
    </row>
    <row r="17" spans="1:14" s="17" customFormat="1">
      <c r="A17" s="12" t="s">
        <v>74</v>
      </c>
      <c r="B17" s="13"/>
      <c r="C17" s="13"/>
      <c r="D17" s="13"/>
      <c r="E17" s="14"/>
      <c r="F17" s="15"/>
      <c r="G17" s="16" t="s">
        <v>19</v>
      </c>
      <c r="H17" s="11" t="s">
        <v>67</v>
      </c>
      <c r="I17" s="22" t="s">
        <v>46</v>
      </c>
      <c r="J17" s="30">
        <f>VLOOKUP($A17,[1]Relatório!$A$11:$H$263,4,FALSE)</f>
        <v>0</v>
      </c>
      <c r="K17" s="30">
        <f>VLOOKUP(A17,[2]Sheet!$B$1:$Q$246,13,FALSE)</f>
        <v>3926.13</v>
      </c>
      <c r="L17" s="30">
        <f>VLOOKUP($A17,[1]Relatório!$A$11:$H$263,6,FALSE)</f>
        <v>3926.13</v>
      </c>
      <c r="M17" s="30">
        <f>VLOOKUP($A17,[1]Relatório!$A$11:$H$263,7,FALSE)+VLOOKUP($A17,[2]Sheet!$B$1:$Q$246,14,FALSE)</f>
        <v>4899.2700000000004</v>
      </c>
      <c r="N17" s="30">
        <f t="shared" si="1"/>
        <v>2952.99</v>
      </c>
    </row>
    <row r="18" spans="1:14" s="17" customFormat="1" ht="15">
      <c r="A18" s="12" t="s">
        <v>73</v>
      </c>
      <c r="B18" s="13"/>
      <c r="C18" s="13"/>
      <c r="D18" s="13"/>
      <c r="E18" s="14"/>
      <c r="F18" s="15"/>
      <c r="G18" s="16" t="s">
        <v>33</v>
      </c>
      <c r="H18" s="11" t="s">
        <v>67</v>
      </c>
      <c r="I18" s="31" t="s">
        <v>56</v>
      </c>
      <c r="J18" s="30">
        <f>VLOOKUP($A18,[1]Relatório!$A$11:$H$263,4,FALSE)</f>
        <v>0</v>
      </c>
      <c r="K18" s="30">
        <f>VLOOKUP(A18,[2]Sheet!$B$1:$Q$246,13,FALSE)</f>
        <v>2226.06</v>
      </c>
      <c r="L18" s="30">
        <f>VLOOKUP($A18,[1]Relatório!$A$11:$H$263,6,FALSE)</f>
        <v>2226.06</v>
      </c>
      <c r="M18" s="30">
        <f>VLOOKUP($A18,[1]Relatório!$A$11:$H$263,7,FALSE)+VLOOKUP($A18,[2]Sheet!$B$1:$Q$246,14,FALSE)</f>
        <v>1474.11</v>
      </c>
      <c r="N18" s="30">
        <f t="shared" si="1"/>
        <v>2978.01</v>
      </c>
    </row>
    <row r="19" spans="1:14" s="17" customFormat="1" ht="15">
      <c r="A19" s="12" t="s">
        <v>85</v>
      </c>
      <c r="B19" s="13"/>
      <c r="C19" s="13"/>
      <c r="D19" s="13"/>
      <c r="E19" s="14"/>
      <c r="F19" s="15"/>
      <c r="G19" s="16" t="s">
        <v>20</v>
      </c>
      <c r="H19" s="11" t="s">
        <v>67</v>
      </c>
      <c r="I19" s="31" t="s">
        <v>57</v>
      </c>
      <c r="J19" s="30">
        <f>VLOOKUP($A19,[1]Relatório!$A$11:$H$263,4,FALSE)</f>
        <v>0</v>
      </c>
      <c r="K19" s="30">
        <f>VLOOKUP(A19,[2]Sheet!$B$1:$Q$246,13,FALSE)</f>
        <v>979.85</v>
      </c>
      <c r="L19" s="30">
        <f>VLOOKUP($A19,[1]Relatório!$A$11:$H$263,6,FALSE)</f>
        <v>2939.55</v>
      </c>
      <c r="M19" s="30">
        <f>VLOOKUP($A19,[1]Relatório!$A$11:$H$263,7,FALSE)+VLOOKUP($A19,[2]Sheet!$B$1:$Q$246,14,FALSE)</f>
        <v>719.18000000000006</v>
      </c>
      <c r="N19" s="30">
        <f t="shared" si="1"/>
        <v>3200.2200000000003</v>
      </c>
    </row>
    <row r="20" spans="1:14" s="17" customFormat="1" ht="15">
      <c r="A20" s="12" t="s">
        <v>51</v>
      </c>
      <c r="B20" s="13"/>
      <c r="C20" s="13"/>
      <c r="D20" s="13"/>
      <c r="E20" s="14"/>
      <c r="F20" s="18"/>
      <c r="G20" s="16" t="s">
        <v>31</v>
      </c>
      <c r="H20" s="11" t="s">
        <v>67</v>
      </c>
      <c r="I20" s="31" t="s">
        <v>55</v>
      </c>
      <c r="J20" s="30">
        <f>VLOOKUP($A20,[1]Relatório!$A$11:$H$263,4,FALSE)</f>
        <v>0</v>
      </c>
      <c r="K20" s="30">
        <f>VLOOKUP(A20,[2]Sheet!$B$1:$Q$246,13,FALSE)</f>
        <v>2319.4899999999998</v>
      </c>
      <c r="L20" s="30">
        <f>VLOOKUP($A20,[1]Relatório!$A$11:$H$263,6,FALSE)</f>
        <v>2319.4899999999998</v>
      </c>
      <c r="M20" s="30">
        <f>VLOOKUP($A20,[1]Relatório!$A$11:$H$263,7,FALSE)+VLOOKUP($A20,[2]Sheet!$B$1:$Q$246,14,FALSE)</f>
        <v>1537.65</v>
      </c>
      <c r="N20" s="30">
        <f t="shared" si="1"/>
        <v>3101.3299999999995</v>
      </c>
    </row>
    <row r="21" spans="1:14" s="17" customFormat="1" ht="15">
      <c r="A21" s="12" t="s">
        <v>52</v>
      </c>
      <c r="B21" s="13"/>
      <c r="C21" s="13"/>
      <c r="D21" s="13"/>
      <c r="E21" s="14"/>
      <c r="F21" s="18"/>
      <c r="G21" s="16" t="s">
        <v>32</v>
      </c>
      <c r="H21" s="11" t="s">
        <v>67</v>
      </c>
      <c r="I21" s="31" t="s">
        <v>58</v>
      </c>
      <c r="J21" s="30">
        <f>VLOOKUP($A21,[1]Relatório!$A$11:$H$263,4,FALSE)</f>
        <v>0</v>
      </c>
      <c r="K21" s="30">
        <f>VLOOKUP(A21,[2]Sheet!$B$1:$Q$246,13,FALSE)</f>
        <v>3652.29</v>
      </c>
      <c r="L21" s="30">
        <f>VLOOKUP($A21,[1]Relatório!$A$11:$H$263,6,FALSE)</f>
        <v>3652.29</v>
      </c>
      <c r="M21" s="30">
        <f>VLOOKUP($A21,[1]Relatório!$A$11:$H$263,7,FALSE)+VLOOKUP($A21,[2]Sheet!$B$1:$Q$246,14,FALSE)</f>
        <v>2705.29</v>
      </c>
      <c r="N21" s="30">
        <f t="shared" si="1"/>
        <v>4599.29</v>
      </c>
    </row>
    <row r="22" spans="1:14" s="17" customFormat="1">
      <c r="A22" s="12" t="s">
        <v>77</v>
      </c>
      <c r="B22" s="13"/>
      <c r="C22" s="13"/>
      <c r="D22" s="13"/>
      <c r="E22" s="14"/>
      <c r="F22" s="18"/>
      <c r="G22" s="16" t="s">
        <v>34</v>
      </c>
      <c r="H22" s="11" t="s">
        <v>67</v>
      </c>
      <c r="I22" s="22" t="s">
        <v>37</v>
      </c>
      <c r="J22" s="30">
        <f>VLOOKUP($A22,[1]Relatório!$A$11:$H$263,4,FALSE)</f>
        <v>0</v>
      </c>
      <c r="K22" s="30">
        <f>VLOOKUP(A22,[2]Sheet!$B$1:$Q$246,13,FALSE)</f>
        <v>7638.9</v>
      </c>
      <c r="L22" s="30">
        <f>VLOOKUP($A22,[1]Relatório!$A$11:$H$263,6,FALSE)</f>
        <v>8333.33</v>
      </c>
      <c r="M22" s="30">
        <f>VLOOKUP($A22,[1]Relatório!$A$11:$H$263,7,FALSE)+VLOOKUP($A22,[2]Sheet!$B$1:$Q$246,14,FALSE)</f>
        <v>7328.6299999999992</v>
      </c>
      <c r="N22" s="30">
        <f t="shared" si="1"/>
        <v>8643.6</v>
      </c>
    </row>
    <row r="23" spans="1:14" s="17" customFormat="1">
      <c r="A23" s="12" t="s">
        <v>70</v>
      </c>
      <c r="B23" s="13"/>
      <c r="C23" s="13"/>
      <c r="D23" s="13"/>
      <c r="E23" s="14"/>
      <c r="F23" s="15"/>
      <c r="G23" s="32" t="s">
        <v>47</v>
      </c>
      <c r="H23" s="11" t="s">
        <v>67</v>
      </c>
      <c r="I23" s="22" t="s">
        <v>48</v>
      </c>
      <c r="J23" s="30">
        <f>VLOOKUP($A23,[1]Relatório!$A$11:$H$263,4,FALSE)</f>
        <v>0</v>
      </c>
      <c r="K23" s="30">
        <f>VLOOKUP(A23,[2]Sheet!$B$1:$Q$246,13,FALSE)</f>
        <v>5295.78</v>
      </c>
      <c r="L23" s="30">
        <f>VLOOKUP($A23,[1]Relatório!$A$11:$H$263,6,FALSE)</f>
        <v>5206.43</v>
      </c>
      <c r="M23" s="30">
        <f>VLOOKUP($A23,[1]Relatório!$A$11:$H$263,7,FALSE)+VLOOKUP($A23,[2]Sheet!$B$1:$Q$246,14,FALSE)</f>
        <v>4190.3500000000004</v>
      </c>
      <c r="N23" s="30">
        <f t="shared" si="1"/>
        <v>6311.8599999999988</v>
      </c>
    </row>
    <row r="24" spans="1:14" s="17" customFormat="1" ht="15">
      <c r="A24" s="12" t="s">
        <v>41</v>
      </c>
      <c r="B24" s="13"/>
      <c r="C24" s="13"/>
      <c r="D24" s="13"/>
      <c r="E24" s="14"/>
      <c r="F24" s="15"/>
      <c r="G24" s="32" t="s">
        <v>40</v>
      </c>
      <c r="H24" s="11" t="s">
        <v>67</v>
      </c>
      <c r="I24" s="31" t="s">
        <v>59</v>
      </c>
      <c r="J24" s="30">
        <f>VLOOKUP($A24,[1]Relatório!$A$11:$H$263,4,FALSE)</f>
        <v>0</v>
      </c>
      <c r="K24" s="30">
        <f>VLOOKUP(A24,[2]Sheet!$B$1:$Q$246,13,FALSE)</f>
        <v>5149.29</v>
      </c>
      <c r="L24" s="30">
        <f>VLOOKUP($A24,[1]Relatório!$A$11:$H$263,6,FALSE)</f>
        <v>5309.28</v>
      </c>
      <c r="M24" s="30">
        <f>VLOOKUP($A24,[1]Relatório!$A$11:$H$263,7,FALSE)+VLOOKUP($A24,[2]Sheet!$B$1:$Q$246,14,FALSE)</f>
        <v>4175.79</v>
      </c>
      <c r="N24" s="30">
        <f t="shared" si="1"/>
        <v>6282.78</v>
      </c>
    </row>
    <row r="25" spans="1:14" s="17" customFormat="1" ht="13.5" customHeight="1">
      <c r="A25" s="12" t="s">
        <v>75</v>
      </c>
      <c r="B25" s="13"/>
      <c r="C25" s="13"/>
      <c r="D25" s="13"/>
      <c r="E25" s="14"/>
      <c r="F25" s="18"/>
      <c r="G25" s="16" t="s">
        <v>53</v>
      </c>
      <c r="H25" s="11" t="s">
        <v>67</v>
      </c>
      <c r="I25" s="31" t="s">
        <v>60</v>
      </c>
      <c r="J25" s="30">
        <f>VLOOKUP($A25,[1]Relatório!$A$11:$H$263,4,FALSE)</f>
        <v>0</v>
      </c>
      <c r="K25" s="30">
        <f>VLOOKUP(A25,[2]Sheet!$B$1:$Q$246,13,FALSE)</f>
        <v>4863.6099999999997</v>
      </c>
      <c r="L25" s="30">
        <f>VLOOKUP($A25,[1]Relatório!$A$11:$H$263,6,FALSE)</f>
        <v>4863.6099999999997</v>
      </c>
      <c r="M25" s="30">
        <f>VLOOKUP($A25,[1]Relatório!$A$11:$H$263,7,FALSE)+VLOOKUP($A25,[2]Sheet!$B$1:$Q$246,14,FALSE)</f>
        <v>4092.9900000000002</v>
      </c>
      <c r="N25" s="30">
        <f t="shared" si="1"/>
        <v>5634.23</v>
      </c>
    </row>
    <row r="26" spans="1:14" s="17" customFormat="1">
      <c r="A26" s="12" t="s">
        <v>42</v>
      </c>
      <c r="B26" s="13"/>
      <c r="C26" s="13"/>
      <c r="D26" s="13"/>
      <c r="E26" s="14"/>
      <c r="F26" s="15"/>
      <c r="G26" s="16" t="s">
        <v>35</v>
      </c>
      <c r="H26" s="11" t="s">
        <v>67</v>
      </c>
      <c r="I26" s="22" t="s">
        <v>45</v>
      </c>
      <c r="J26" s="30">
        <f>VLOOKUP($A26,[1]Relatório!$A$11:$H$263,4,FALSE)</f>
        <v>3488.89</v>
      </c>
      <c r="K26" s="30">
        <f>VLOOKUP(A26,[2]Sheet!$B$1:$Q$246,13,FALSE)</f>
        <v>5233.33</v>
      </c>
      <c r="L26" s="30">
        <f>VLOOKUP($A26,[1]Relatório!$A$11:$H$263,6,FALSE)</f>
        <v>6279.99</v>
      </c>
      <c r="M26" s="30">
        <f>VLOOKUP($A26,[1]Relatório!$A$11:$H$263,7,FALSE)+VLOOKUP($A26,[2]Sheet!$B$1:$Q$246,14,FALSE)</f>
        <v>7400.29</v>
      </c>
      <c r="N26" s="30">
        <f t="shared" si="1"/>
        <v>7601.9199999999992</v>
      </c>
    </row>
    <row r="27" spans="1:14" s="17" customFormat="1" ht="15">
      <c r="A27" s="12" t="s">
        <v>38</v>
      </c>
      <c r="B27" s="13"/>
      <c r="C27" s="13"/>
      <c r="D27" s="13"/>
      <c r="E27" s="14"/>
      <c r="F27" s="15"/>
      <c r="G27" s="16" t="s">
        <v>17</v>
      </c>
      <c r="H27" s="11" t="s">
        <v>67</v>
      </c>
      <c r="I27" s="31" t="s">
        <v>61</v>
      </c>
      <c r="J27" s="30">
        <f>VLOOKUP($A27,[1]Relatório!$A$11:$H$263,4,FALSE)</f>
        <v>0</v>
      </c>
      <c r="K27" s="30">
        <f>VLOOKUP(A27,[2]Sheet!$B$1:$Q$246,13,FALSE)</f>
        <v>4701.16</v>
      </c>
      <c r="L27" s="30">
        <f>VLOOKUP($A27,[1]Relatório!$A$11:$H$263,6,FALSE)</f>
        <v>4701.1499999999996</v>
      </c>
      <c r="M27" s="30">
        <f>VLOOKUP($A27,[1]Relatório!$A$11:$H$263,7,FALSE)+VLOOKUP($A27,[2]Sheet!$B$1:$Q$246,14,FALSE)</f>
        <v>3893.16</v>
      </c>
      <c r="N27" s="30">
        <f t="shared" si="1"/>
        <v>5509.15</v>
      </c>
    </row>
    <row r="28" spans="1:14" s="29" customFormat="1" ht="15">
      <c r="A28" s="23" t="s">
        <v>69</v>
      </c>
      <c r="B28" s="24"/>
      <c r="C28" s="24"/>
      <c r="D28" s="24"/>
      <c r="E28" s="25"/>
      <c r="F28" s="26"/>
      <c r="G28" s="27" t="s">
        <v>68</v>
      </c>
      <c r="H28" s="28" t="s">
        <v>67</v>
      </c>
      <c r="I28" s="31" t="s">
        <v>62</v>
      </c>
      <c r="J28" s="30">
        <v>0</v>
      </c>
      <c r="K28" s="30">
        <v>0</v>
      </c>
      <c r="L28" s="30">
        <f>VLOOKUP($A28,'[3]12_2023'!$C$7:$F$105,3,FALSE)</f>
        <v>14986.9</v>
      </c>
      <c r="M28" s="30">
        <f>L28-N28</f>
        <v>8921.77</v>
      </c>
      <c r="N28" s="30">
        <f>VLOOKUP($A28,'[3]12_2023'!$C$4:$F$105,4,FALSE)</f>
        <v>6065.13</v>
      </c>
    </row>
    <row r="29" spans="1:14" s="17" customFormat="1" ht="15">
      <c r="A29" s="12" t="s">
        <v>39</v>
      </c>
      <c r="B29" s="13"/>
      <c r="C29" s="13"/>
      <c r="D29" s="13"/>
      <c r="E29" s="14"/>
      <c r="F29" s="15"/>
      <c r="G29" s="16" t="s">
        <v>18</v>
      </c>
      <c r="H29" s="11" t="s">
        <v>67</v>
      </c>
      <c r="I29" s="31" t="s">
        <v>63</v>
      </c>
      <c r="J29" s="30">
        <f>VLOOKUP($A29,[1]Relatório!$A$11:$H$263,4,FALSE)</f>
        <v>0</v>
      </c>
      <c r="K29" s="30">
        <f>VLOOKUP(A29,[2]Sheet!$B$1:$Q$246,13,FALSE)</f>
        <v>4821.1499999999996</v>
      </c>
      <c r="L29" s="30">
        <f>VLOOKUP($A29,[1]Relatório!$A$11:$H$263,6,FALSE)</f>
        <v>4017.62</v>
      </c>
      <c r="M29" s="30">
        <f>VLOOKUP($A29,[1]Relatório!$A$11:$H$263,7,FALSE)+VLOOKUP($A29,[2]Sheet!$B$1:$Q$246,14,FALSE)</f>
        <v>3711.12</v>
      </c>
      <c r="N29" s="30">
        <f t="shared" si="1"/>
        <v>5127.6500000000005</v>
      </c>
    </row>
    <row r="30" spans="1:14" s="17" customFormat="1">
      <c r="A30" s="12" t="s">
        <v>43</v>
      </c>
      <c r="B30" s="13"/>
      <c r="C30" s="13"/>
      <c r="D30" s="13"/>
      <c r="E30" s="14"/>
      <c r="F30" s="18"/>
      <c r="G30" s="16" t="s">
        <v>36</v>
      </c>
      <c r="H30" s="11" t="s">
        <v>67</v>
      </c>
      <c r="I30" s="22" t="s">
        <v>44</v>
      </c>
      <c r="J30" s="30">
        <v>0</v>
      </c>
      <c r="K30" s="30">
        <v>0</v>
      </c>
      <c r="L30" s="30">
        <f>VLOOKUP($A30,'[3]12_2023'!$C$7:$F$105,3,FALSE)</f>
        <v>16431.68</v>
      </c>
      <c r="M30" s="30">
        <f>L30-N30</f>
        <v>3542.4799999999996</v>
      </c>
      <c r="N30" s="30">
        <f>VLOOKUP($A30,'[3]12_2023'!$C$4:$F$105,4,FALSE)</f>
        <v>12889.2</v>
      </c>
    </row>
    <row r="31" spans="1:14" s="17" customFormat="1" ht="15">
      <c r="A31" s="12" t="s">
        <v>51</v>
      </c>
      <c r="B31" s="13"/>
      <c r="C31" s="13"/>
      <c r="D31" s="13"/>
      <c r="E31" s="14"/>
      <c r="F31" s="18"/>
      <c r="G31" s="16" t="s">
        <v>50</v>
      </c>
      <c r="H31" s="11" t="s">
        <v>67</v>
      </c>
      <c r="I31" s="33" t="s">
        <v>64</v>
      </c>
      <c r="J31" s="30">
        <f>VLOOKUP($A31,[1]Relatório!$A$11:$H$263,4,FALSE)</f>
        <v>0</v>
      </c>
      <c r="K31" s="30">
        <f>VLOOKUP(A31,[2]Sheet!$B$1:$Q$246,13,FALSE)</f>
        <v>2319.4899999999998</v>
      </c>
      <c r="L31" s="30">
        <f>VLOOKUP($A31,[1]Relatório!$A$11:$H$263,6,FALSE)</f>
        <v>2319.4899999999998</v>
      </c>
      <c r="M31" s="30">
        <f>VLOOKUP($A31,[1]Relatório!$A$11:$H$263,7,FALSE)+VLOOKUP($A31,[2]Sheet!$B$1:$Q$246,14,FALSE)</f>
        <v>1537.65</v>
      </c>
      <c r="N31" s="30">
        <f t="shared" si="1"/>
        <v>3101.3299999999995</v>
      </c>
    </row>
    <row r="32" spans="1:14" s="17" customFormat="1" ht="15">
      <c r="A32" s="12" t="s">
        <v>71</v>
      </c>
      <c r="B32" s="13"/>
      <c r="C32" s="13"/>
      <c r="D32" s="13"/>
      <c r="E32" s="14"/>
      <c r="F32" s="18"/>
      <c r="G32" s="16" t="s">
        <v>49</v>
      </c>
      <c r="H32" s="11" t="s">
        <v>67</v>
      </c>
      <c r="I32" s="33" t="s">
        <v>65</v>
      </c>
      <c r="J32" s="30">
        <f>VLOOKUP($A32,[1]Relatório!$A$11:$H$263,4,FALSE)</f>
        <v>0</v>
      </c>
      <c r="K32" s="30">
        <f>VLOOKUP(A32,[2]Sheet!$B$1:$Q$246,13,FALSE)</f>
        <v>3682.35</v>
      </c>
      <c r="L32" s="30">
        <f>VLOOKUP($A32,[1]Relatório!$A$11:$H$263,6,FALSE)</f>
        <v>3682.35</v>
      </c>
      <c r="M32" s="30">
        <f>VLOOKUP($A32,[1]Relatório!$A$11:$H$263,7,FALSE)+VLOOKUP($A32,[2]Sheet!$B$1:$Q$246,14,FALSE)</f>
        <v>2736.54</v>
      </c>
      <c r="N32" s="30">
        <f t="shared" si="1"/>
        <v>4628.16</v>
      </c>
    </row>
    <row r="33" spans="1:14" s="17" customFormat="1" ht="15">
      <c r="A33" s="12" t="s">
        <v>28</v>
      </c>
      <c r="B33" s="13"/>
      <c r="C33" s="13"/>
      <c r="D33" s="13"/>
      <c r="E33" s="14"/>
      <c r="F33" s="18"/>
      <c r="G33" s="16" t="s">
        <v>15</v>
      </c>
      <c r="H33" s="11" t="s">
        <v>67</v>
      </c>
      <c r="I33" s="33" t="s">
        <v>66</v>
      </c>
      <c r="J33" s="30">
        <f>VLOOKUP($A33,[1]Relatório!$A$11:$H$263,4,FALSE)</f>
        <v>2595.77</v>
      </c>
      <c r="K33" s="30">
        <f>VLOOKUP(A33,[2]Sheet!$B$1:$Q$246,13,FALSE)</f>
        <v>3893.66</v>
      </c>
      <c r="L33" s="30">
        <f>VLOOKUP($A33,[1]Relatório!$A$11:$H$263,6,FALSE)</f>
        <v>4672.3900000000003</v>
      </c>
      <c r="M33" s="30">
        <f>VLOOKUP($A33,[1]Relatório!$A$11:$H$263,7,FALSE)+VLOOKUP($A33,[2]Sheet!$B$1:$Q$246,14,FALSE)</f>
        <v>5300.74</v>
      </c>
      <c r="N33" s="30">
        <f t="shared" si="1"/>
        <v>5861.08</v>
      </c>
    </row>
    <row r="34" spans="1:14" s="1" customFormat="1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19" t="s">
        <v>21</v>
      </c>
      <c r="B35" s="2"/>
      <c r="C35" s="2"/>
      <c r="D35" s="2" t="s">
        <v>22</v>
      </c>
      <c r="F35" s="3"/>
      <c r="G35" s="4"/>
      <c r="H35" s="2"/>
      <c r="I35" s="2"/>
      <c r="J35" s="2"/>
      <c r="K35" s="2"/>
      <c r="L35" s="2"/>
      <c r="M35" s="2"/>
      <c r="N35" s="2"/>
    </row>
    <row r="37" spans="1:14" s="1" customFormat="1" ht="15">
      <c r="A37" s="19" t="s">
        <v>80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  <row r="38" spans="1:14" s="1" customFormat="1" ht="15">
      <c r="A38" s="20" t="s">
        <v>81</v>
      </c>
      <c r="B38" s="2"/>
      <c r="C38" s="2"/>
      <c r="D38" s="2"/>
      <c r="E38" s="2"/>
      <c r="F38" s="2"/>
      <c r="G38" s="4"/>
      <c r="H38" s="2"/>
      <c r="I38" s="21" t="s">
        <v>23</v>
      </c>
      <c r="J38" s="37">
        <f ca="1">TODAY()</f>
        <v>45309</v>
      </c>
      <c r="K38" s="37"/>
      <c r="L38" s="2"/>
      <c r="M38" s="2"/>
      <c r="N38" s="2"/>
    </row>
    <row r="42" spans="1:14" s="1" customFormat="1" ht="15">
      <c r="A42" s="5" t="s">
        <v>24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11:E11"/>
    <mergeCell ref="J38:K38"/>
  </mergeCells>
  <hyperlinks>
    <hyperlink ref="I12" r:id="rId1"/>
    <hyperlink ref="I13" r:id="rId2"/>
    <hyperlink ref="I20" r:id="rId3"/>
    <hyperlink ref="I18" r:id="rId4"/>
    <hyperlink ref="I21" r:id="rId5"/>
    <hyperlink ref="I24" r:id="rId6"/>
    <hyperlink ref="I27" r:id="rId7"/>
    <hyperlink ref="I28" r:id="rId8"/>
    <hyperlink ref="I29" r:id="rId9"/>
    <hyperlink ref="I31" r:id="rId10"/>
    <hyperlink ref="I32" r:id="rId11"/>
    <hyperlink ref="I33" r:id="rId12"/>
    <hyperlink ref="I15" r:id="rId13"/>
    <hyperlink ref="I19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2023-09-11T16:38:41Z</cp:lastPrinted>
  <dcterms:created xsi:type="dcterms:W3CDTF">2022-02-02T21:39:11Z</dcterms:created>
  <dcterms:modified xsi:type="dcterms:W3CDTF">2024-01-18T15:08:54Z</dcterms:modified>
</cp:coreProperties>
</file>