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MNSL\2018\DEVOLVIDOS\"/>
    </mc:Choice>
  </mc:AlternateContent>
  <bookViews>
    <workbookView xWindow="0" yWindow="0" windowWidth="20490" windowHeight="77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  <c r="E55" i="1"/>
  <c r="D55" i="1"/>
  <c r="B55" i="1"/>
  <c r="E54" i="1"/>
  <c r="D54" i="1"/>
  <c r="B54" i="1"/>
  <c r="E53" i="1"/>
  <c r="D53" i="1"/>
  <c r="B53" i="1"/>
  <c r="E52" i="1"/>
  <c r="D52" i="1"/>
  <c r="B52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5" i="1"/>
  <c r="D45" i="1"/>
  <c r="B45" i="1"/>
  <c r="E44" i="1"/>
  <c r="D44" i="1"/>
  <c r="B44" i="1"/>
  <c r="E43" i="1"/>
  <c r="D43" i="1"/>
  <c r="B43" i="1"/>
  <c r="E42" i="1"/>
  <c r="D42" i="1"/>
  <c r="B42" i="1"/>
  <c r="E41" i="1"/>
  <c r="D41" i="1"/>
  <c r="B41" i="1"/>
  <c r="E40" i="1"/>
  <c r="D40" i="1"/>
  <c r="B40" i="1"/>
  <c r="E39" i="1"/>
  <c r="D39" i="1"/>
  <c r="B39" i="1"/>
  <c r="E38" i="1"/>
  <c r="D38" i="1"/>
  <c r="B38" i="1"/>
  <c r="E37" i="1"/>
  <c r="D37" i="1"/>
  <c r="B37" i="1"/>
  <c r="E36" i="1"/>
  <c r="D36" i="1"/>
  <c r="B36" i="1"/>
  <c r="E35" i="1"/>
  <c r="D35" i="1"/>
  <c r="B35" i="1"/>
  <c r="E34" i="1"/>
  <c r="D34" i="1"/>
  <c r="B34" i="1"/>
  <c r="E33" i="1"/>
  <c r="D33" i="1"/>
  <c r="B33" i="1"/>
  <c r="E32" i="1"/>
  <c r="D32" i="1"/>
  <c r="B32" i="1"/>
  <c r="E31" i="1"/>
  <c r="D31" i="1"/>
  <c r="B31" i="1"/>
  <c r="E30" i="1"/>
  <c r="D30" i="1"/>
  <c r="B30" i="1"/>
  <c r="E29" i="1"/>
  <c r="D29" i="1"/>
  <c r="B29" i="1"/>
  <c r="E28" i="1"/>
  <c r="D28" i="1"/>
  <c r="B28" i="1"/>
  <c r="E27" i="1"/>
  <c r="D27" i="1"/>
  <c r="B27" i="1"/>
  <c r="E26" i="1"/>
  <c r="D26" i="1"/>
  <c r="B26" i="1"/>
  <c r="E24" i="1"/>
  <c r="D24" i="1"/>
  <c r="B24" i="1"/>
  <c r="E23" i="1"/>
  <c r="D23" i="1"/>
  <c r="B23" i="1"/>
  <c r="E22" i="1"/>
  <c r="D22" i="1"/>
  <c r="B22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6" i="1"/>
  <c r="D16" i="1"/>
  <c r="B16" i="1"/>
</calcChain>
</file>

<file path=xl/sharedStrings.xml><?xml version="1.0" encoding="utf-8"?>
<sst xmlns="http://schemas.openxmlformats.org/spreadsheetml/2006/main" count="198" uniqueCount="113">
  <si>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</si>
  <si>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</si>
  <si>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</si>
  <si>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</si>
  <si>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</si>
  <si>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</si>
  <si>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</si>
  <si>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</si>
  <si>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</si>
  <si>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</si>
  <si>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</si>
  <si>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</si>
  <si>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</si>
  <si>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</si>
  <si>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</si>
  <si>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</si>
  <si>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</si>
  <si>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</si>
  <si>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EVA MARIA CARRIJO</t>
  </si>
  <si>
    <t>Assistente Social - 18.464</t>
  </si>
  <si>
    <t>MARIA ELIZABETH XAVIER MENDES</t>
  </si>
  <si>
    <t>Auxiliar de Enfermagem - QT - 18.464</t>
  </si>
  <si>
    <t>WILSON CARLOS FELIX BARBOSA</t>
  </si>
  <si>
    <t>REMOÇÃO</t>
  </si>
  <si>
    <t>EMANUELE ALVARES DA SILVA ALENCAR</t>
  </si>
  <si>
    <t>SANDRA BEATRIZ RIBEIRO</t>
  </si>
  <si>
    <t>THAYSSA AQUINO DE SA NERY</t>
  </si>
  <si>
    <t>JOAO ANTONIO SOCRATES VASCONCELLOS</t>
  </si>
  <si>
    <t>AURELIA RUBIA RODRIGUES VIEIRA DE PAULA</t>
  </si>
  <si>
    <t>SORAYA GUSMAO LEAO</t>
  </si>
  <si>
    <t>DORALICE SILVA DOS SANTOS</t>
  </si>
  <si>
    <t>MARIA GERALDA DAMASCENO FASSA</t>
  </si>
  <si>
    <t>No perído em questão não ocorreu qualquer aposentadoria/exoneração/remoção/licença ou devolução dos servidores cedidos à unidade.</t>
  </si>
  <si>
    <t>CELIA MENDONCA DA SILVA BORGES</t>
  </si>
  <si>
    <t>EDUARDO ROBERTO DE OLIVEIRA</t>
  </si>
  <si>
    <t>MARCIA DIVINA PEREIRA MARQUES PORTELA</t>
  </si>
  <si>
    <t>ELIENI SOCORRO MARQUES SOUSA</t>
  </si>
  <si>
    <t>SANDRA SUELY COSTA SILVA</t>
  </si>
  <si>
    <t>SUZETE ASSIS DE OLIVEIRA</t>
  </si>
  <si>
    <t>VIRGINIA MEIRELES REIS</t>
  </si>
  <si>
    <t>LICENÇA POR INTERESSE PARTICULAR</t>
  </si>
  <si>
    <t>ROBERTA PINTER LACERDA</t>
  </si>
  <si>
    <t>MARIA APARECIDA DELFINO DA CRUZ RAMALHO</t>
  </si>
  <si>
    <t>LUCILENE LIMA DUARTE DE ARAUJO</t>
  </si>
  <si>
    <t>MARLI DE OLIVEIRA SILVA</t>
  </si>
  <si>
    <t>ALTINO DA COSTA MADUREIRA</t>
  </si>
  <si>
    <t>MARIA CELIA SOUSA</t>
  </si>
  <si>
    <t>MARIA SUELY ALVES NORONHA SOUZA</t>
  </si>
  <si>
    <t>IOLANDA SOUSA E SILVA</t>
  </si>
  <si>
    <t>ANTONIO NUNES</t>
  </si>
  <si>
    <t>GILDA MARIA DE MORAIS ALBERTO</t>
  </si>
  <si>
    <t>LILIAN VILELA DE PAULA BARREIRA</t>
  </si>
  <si>
    <t>NEUZA HELENA DA SILVA</t>
  </si>
  <si>
    <t>ELAINE ANAELY HERINGER RODRIGUES ALVES</t>
  </si>
  <si>
    <t>MARIA DA LUZ VASCONCELOS FERREIRA DE SALLES</t>
  </si>
  <si>
    <t>EDNA LUCIA DA SILVA CANEDO</t>
  </si>
  <si>
    <t>HUMBERTO CARLOS BORGES</t>
  </si>
  <si>
    <t>JANETE GUIMARAES ALVES</t>
  </si>
  <si>
    <t>LORENA CAROLINA DE MELO LOURENCO</t>
  </si>
  <si>
    <t>MIGUEL BEZERRA DOS SANTOS</t>
  </si>
  <si>
    <t>437.664.631-87</t>
  </si>
  <si>
    <t>Auxiliar Técnico de Saúde - QT - 18.464</t>
  </si>
  <si>
    <t>BENEDITO DE ASSIS COSTA JUNIOR</t>
  </si>
  <si>
    <t>LUIS RODRIGUES FERNANDES</t>
  </si>
  <si>
    <t>SUELI FERREIRA SOARES NUNES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</si>
  <si>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</si>
  <si>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</si>
  <si>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</si>
  <si>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</si>
  <si>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</si>
  <si>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</si>
  <si>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</si>
  <si>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</si>
  <si>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</si>
  <si>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</si>
  <si>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</si>
  <si>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</si>
  <si>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</si>
  <si>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</si>
  <si>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</si>
  <si>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</si>
  <si>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</si>
  <si>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</si>
  <si>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</si>
  <si>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</si>
  <si>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</si>
  <si>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</si>
  <si>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</si>
  <si>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</si>
  <si>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</si>
  <si>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</si>
  <si>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</si>
  <si>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</si>
  <si>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</si>
  <si>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</si>
  <si>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</si>
  <si>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Médico - 18.464</t>
  </si>
  <si>
    <t>019.789.041-50</t>
  </si>
  <si>
    <t xml:space="preserve">TECNICO (A) DE ENFERMAGEM </t>
  </si>
  <si>
    <t>EDNA JERONIMO DO PRADO</t>
  </si>
  <si>
    <t>851.472.061-91</t>
  </si>
  <si>
    <t>013.270.521-48</t>
  </si>
  <si>
    <t>Técnico em Enfermagem - 18.464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</si>
  <si>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</si>
  <si>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</si>
  <si>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</si>
  <si>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</si>
  <si>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</si>
  <si>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</si>
  <si>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</si>
  <si>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***.488.061-**</t>
  </si>
  <si>
    <t>***.614.021-**</t>
  </si>
  <si>
    <t>***.000.671-**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</si>
</sst>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4" fontId="0" fillId="0" borderId="0" xfId="0" applyNumberFormat="1" applyBorder="1"/>
    <xf numFmtId="0" fontId="4" fillId="2" borderId="3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8" month="3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C93" sqref="C93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28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29"/>
      <c r="B8" s="29"/>
      <c r="C8" s="29"/>
      <c r="D8" s="29"/>
      <c r="E8" s="29"/>
      <c r="F8" s="29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x14ac:dyDescent="0.25">
      <c r="A13" s="9">
        <v>43160</v>
      </c>
      <c r="B13" s="10">
        <v>30687</v>
      </c>
      <c r="C13" s="11" t="s">
        <v>17</v>
      </c>
      <c r="D13" s="11" t="s">
        <v>110</v>
      </c>
      <c r="E13" s="11" t="s">
        <v>9</v>
      </c>
      <c r="F13" s="11" t="s">
        <v>10</v>
      </c>
    </row>
    <row r="14" spans="1:7" x14ac:dyDescent="0.25">
      <c r="A14" s="9">
        <v>43160</v>
      </c>
      <c r="B14" s="10">
        <v>33410</v>
      </c>
      <c r="C14" s="11" t="s">
        <v>18</v>
      </c>
      <c r="D14" s="11" t="s">
        <v>111</v>
      </c>
      <c r="E14" s="11" t="s">
        <v>19</v>
      </c>
      <c r="F14" s="11" t="s">
        <v>10</v>
      </c>
    </row>
    <row r="15" spans="1:7" x14ac:dyDescent="0.25">
      <c r="A15" s="12">
        <v>43160</v>
      </c>
      <c r="B15" s="13">
        <v>34718</v>
      </c>
      <c r="C15" s="5" t="s">
        <v>20</v>
      </c>
      <c r="D15" s="5" t="s">
        <v>112</v>
      </c>
      <c r="E15" s="5" t="s">
        <v>21</v>
      </c>
      <c r="F15" s="5" t="s">
        <v>10</v>
      </c>
    </row>
    <row r="16" spans="1:7" hidden="1" x14ac:dyDescent="0.25">
      <c r="A16" s="6">
        <v>43191</v>
      </c>
      <c r="B16" s="7" t="e">
        <f>VLOOKUP(Tabela33[[#This Row],[Servidor]],#REF!,2,0)</f>
        <v>#REF!</v>
      </c>
      <c r="C16" t="s">
        <v>22</v>
      </c>
      <c r="D16" s="8" t="e">
        <f>VLOOKUP(Tabela33[[#This Row],[Servidor]],#REF!,3,0)</f>
        <v>#REF!</v>
      </c>
      <c r="E16" s="8" t="e">
        <f>VLOOKUP(Tabela33[[#This Row],[Servidor]],#REF!,4,0)</f>
        <v>#REF!</v>
      </c>
      <c r="F16" t="s">
        <v>23</v>
      </c>
    </row>
    <row r="17" spans="1:6" hidden="1" x14ac:dyDescent="0.25">
      <c r="A17" s="6">
        <v>43191</v>
      </c>
      <c r="B17" s="7" t="e">
        <f>VLOOKUP(Tabela33[[#This Row],[Servidor]],#REF!,2,0)</f>
        <v>#REF!</v>
      </c>
      <c r="C17" t="s">
        <v>24</v>
      </c>
      <c r="D17" s="8" t="e">
        <f>VLOOKUP(Tabela33[[#This Row],[Servidor]],#REF!,3,0)</f>
        <v>#REF!</v>
      </c>
      <c r="E17" s="8" t="e">
        <f>VLOOKUP(Tabela33[[#This Row],[Servidor]],#REF!,4,0)</f>
        <v>#REF!</v>
      </c>
      <c r="F17" t="s">
        <v>23</v>
      </c>
    </row>
    <row r="18" spans="1:6" hidden="1" x14ac:dyDescent="0.25">
      <c r="A18" s="6">
        <v>43191</v>
      </c>
      <c r="B18" s="7" t="e">
        <f>VLOOKUP(Tabela33[[#This Row],[Servidor]],#REF!,2,0)</f>
        <v>#REF!</v>
      </c>
      <c r="C18" t="s">
        <v>25</v>
      </c>
      <c r="D18" s="8" t="e">
        <f>VLOOKUP(Tabela33[[#This Row],[Servidor]],#REF!,3,0)</f>
        <v>#REF!</v>
      </c>
      <c r="E18" s="8" t="e">
        <f>VLOOKUP(Tabela33[[#This Row],[Servidor]],#REF!,4,0)</f>
        <v>#REF!</v>
      </c>
      <c r="F18" t="s">
        <v>10</v>
      </c>
    </row>
    <row r="19" spans="1:6" hidden="1" x14ac:dyDescent="0.25">
      <c r="A19" s="6">
        <v>43191</v>
      </c>
      <c r="B19" s="7" t="e">
        <f>VLOOKUP(Tabela33[[#This Row],[Servidor]],#REF!,2,0)</f>
        <v>#REF!</v>
      </c>
      <c r="C19" t="s">
        <v>26</v>
      </c>
      <c r="D19" s="8" t="e">
        <f>VLOOKUP(Tabela33[[#This Row],[Servidor]],#REF!,3,0)</f>
        <v>#REF!</v>
      </c>
      <c r="E19" s="8" t="e">
        <f>VLOOKUP(Tabela33[[#This Row],[Servidor]],#REF!,4,0)</f>
        <v>#REF!</v>
      </c>
      <c r="F19" t="s">
        <v>23</v>
      </c>
    </row>
    <row r="20" spans="1:6" hidden="1" x14ac:dyDescent="0.25">
      <c r="A20" s="6">
        <v>43221</v>
      </c>
      <c r="B20" s="7" t="e">
        <f>VLOOKUP(Tabela33[[#This Row],[Servidor]],#REF!,2,0)</f>
        <v>#REF!</v>
      </c>
      <c r="C20" t="s">
        <v>27</v>
      </c>
      <c r="D20" s="8" t="e">
        <f>VLOOKUP(Tabela33[[#This Row],[Servidor]],#REF!,3,0)</f>
        <v>#REF!</v>
      </c>
      <c r="E20" s="8" t="e">
        <f>VLOOKUP(Tabela33[[#This Row],[Servidor]],#REF!,4,0)</f>
        <v>#REF!</v>
      </c>
      <c r="F20" t="s">
        <v>23</v>
      </c>
    </row>
    <row r="21" spans="1:6" hidden="1" x14ac:dyDescent="0.25">
      <c r="A21" s="6">
        <v>43221</v>
      </c>
      <c r="B21" s="7" t="e">
        <f>VLOOKUP(Tabela33[[#This Row],[Servidor]],#REF!,2,0)</f>
        <v>#REF!</v>
      </c>
      <c r="C21" t="s">
        <v>28</v>
      </c>
      <c r="D21" s="8" t="e">
        <f>VLOOKUP(Tabela33[[#This Row],[Servidor]],#REF!,3,0)</f>
        <v>#REF!</v>
      </c>
      <c r="E21" s="8" t="e">
        <f>VLOOKUP(Tabela33[[#This Row],[Servidor]],#REF!,4,0)</f>
        <v>#REF!</v>
      </c>
      <c r="F21" t="s">
        <v>23</v>
      </c>
    </row>
    <row r="22" spans="1:6" hidden="1" x14ac:dyDescent="0.25">
      <c r="A22" s="6">
        <v>43221</v>
      </c>
      <c r="B22" s="7" t="e">
        <f>VLOOKUP(Tabela33[[#This Row],[Servidor]],#REF!,2,0)</f>
        <v>#REF!</v>
      </c>
      <c r="C22" t="s">
        <v>29</v>
      </c>
      <c r="D22" s="8" t="e">
        <f>VLOOKUP(Tabela33[[#This Row],[Servidor]],#REF!,3,0)</f>
        <v>#REF!</v>
      </c>
      <c r="E22" s="8" t="e">
        <f>VLOOKUP(Tabela33[[#This Row],[Servidor]],#REF!,4,0)</f>
        <v>#REF!</v>
      </c>
      <c r="F22" t="s">
        <v>23</v>
      </c>
    </row>
    <row r="23" spans="1:6" hidden="1" x14ac:dyDescent="0.25">
      <c r="A23" s="6">
        <v>43221</v>
      </c>
      <c r="B23" s="7" t="e">
        <f>VLOOKUP(Tabela33[[#This Row],[Servidor]],#REF!,2,0)</f>
        <v>#REF!</v>
      </c>
      <c r="C23" t="s">
        <v>30</v>
      </c>
      <c r="D23" s="8" t="e">
        <f>VLOOKUP(Tabela33[[#This Row],[Servidor]],#REF!,3,0)</f>
        <v>#REF!</v>
      </c>
      <c r="E23" s="8" t="e">
        <f>VLOOKUP(Tabela33[[#This Row],[Servidor]],#REF!,4,0)</f>
        <v>#REF!</v>
      </c>
      <c r="F23" t="s">
        <v>10</v>
      </c>
    </row>
    <row r="24" spans="1:6" hidden="1" x14ac:dyDescent="0.25">
      <c r="A24" s="6">
        <v>43252</v>
      </c>
      <c r="B24" s="7" t="e">
        <f>VLOOKUP(Tabela33[[#This Row],[Servidor]],#REF!,2,0)</f>
        <v>#REF!</v>
      </c>
      <c r="C24" t="s">
        <v>31</v>
      </c>
      <c r="D24" s="8" t="e">
        <f>VLOOKUP(Tabela33[[#This Row],[Servidor]],#REF!,3,0)</f>
        <v>#REF!</v>
      </c>
      <c r="E24" s="8" t="e">
        <f>VLOOKUP(Tabela33[[#This Row],[Servidor]],#REF!,4,0)</f>
        <v>#REF!</v>
      </c>
      <c r="F24" t="s">
        <v>10</v>
      </c>
    </row>
    <row r="25" spans="1:6" hidden="1" x14ac:dyDescent="0.25">
      <c r="A25" s="6">
        <v>43282</v>
      </c>
      <c r="B25" s="7"/>
      <c r="C25" t="s">
        <v>32</v>
      </c>
      <c r="D25" s="8"/>
      <c r="E25" s="8"/>
      <c r="F25"/>
    </row>
    <row r="26" spans="1:6" hidden="1" x14ac:dyDescent="0.25">
      <c r="A26" s="6">
        <v>43313</v>
      </c>
      <c r="B26" s="7" t="e">
        <f>VLOOKUP(Tabela33[[#This Row],[Servidor]],#REF!,2,0)</f>
        <v>#REF!</v>
      </c>
      <c r="C26" t="s">
        <v>33</v>
      </c>
      <c r="D26" s="8" t="e">
        <f>VLOOKUP(Tabela33[[#This Row],[Servidor]],#REF!,3,0)</f>
        <v>#REF!</v>
      </c>
      <c r="E26" s="8" t="e">
        <f>VLOOKUP(Tabela33[[#This Row],[Servidor]],#REF!,4,0)</f>
        <v>#REF!</v>
      </c>
      <c r="F26" t="s">
        <v>23</v>
      </c>
    </row>
    <row r="27" spans="1:6" hidden="1" x14ac:dyDescent="0.25">
      <c r="A27" s="6">
        <v>43313</v>
      </c>
      <c r="B27" s="7" t="e">
        <f>VLOOKUP(Tabela33[[#This Row],[Servidor]],#REF!,2,0)</f>
        <v>#REF!</v>
      </c>
      <c r="C27" t="s">
        <v>34</v>
      </c>
      <c r="D27" s="8" t="e">
        <f>VLOOKUP(Tabela33[[#This Row],[Servidor]],#REF!,3,0)</f>
        <v>#REF!</v>
      </c>
      <c r="E27" s="8" t="e">
        <f>VLOOKUP(Tabela33[[#This Row],[Servidor]],#REF!,4,0)</f>
        <v>#REF!</v>
      </c>
      <c r="F27" t="s">
        <v>23</v>
      </c>
    </row>
    <row r="28" spans="1:6" hidden="1" x14ac:dyDescent="0.25">
      <c r="A28" s="6">
        <v>43313</v>
      </c>
      <c r="B28" s="7" t="e">
        <f>VLOOKUP(Tabela33[[#This Row],[Servidor]],#REF!,2,0)</f>
        <v>#REF!</v>
      </c>
      <c r="C28" t="s">
        <v>35</v>
      </c>
      <c r="D28" s="8" t="e">
        <f>VLOOKUP(Tabela33[[#This Row],[Servidor]],#REF!,3,0)</f>
        <v>#REF!</v>
      </c>
      <c r="E28" s="8" t="e">
        <f>VLOOKUP(Tabela33[[#This Row],[Servidor]],#REF!,4,0)</f>
        <v>#REF!</v>
      </c>
      <c r="F28" t="s">
        <v>23</v>
      </c>
    </row>
    <row r="29" spans="1:6" hidden="1" x14ac:dyDescent="0.25">
      <c r="A29" s="6">
        <v>43344</v>
      </c>
      <c r="B29" s="7" t="e">
        <f>VLOOKUP(Tabela33[[#This Row],[Servidor]],#REF!,2,0)</f>
        <v>#REF!</v>
      </c>
      <c r="C29" t="s">
        <v>36</v>
      </c>
      <c r="D29" s="8" t="e">
        <f>VLOOKUP(Tabela33[[#This Row],[Servidor]],#REF!,3,0)</f>
        <v>#REF!</v>
      </c>
      <c r="E29" s="8" t="e">
        <f>VLOOKUP(Tabela33[[#This Row],[Servidor]],#REF!,4,0)</f>
        <v>#REF!</v>
      </c>
      <c r="F29" t="s">
        <v>23</v>
      </c>
    </row>
    <row r="30" spans="1:6" hidden="1" x14ac:dyDescent="0.25">
      <c r="A30" s="6">
        <v>43344</v>
      </c>
      <c r="B30" s="7" t="e">
        <f>VLOOKUP(Tabela33[[#This Row],[Servidor]],#REF!,2,0)</f>
        <v>#REF!</v>
      </c>
      <c r="C30" t="s">
        <v>37</v>
      </c>
      <c r="D30" s="8" t="e">
        <f>VLOOKUP(Tabela33[[#This Row],[Servidor]],#REF!,3,0)</f>
        <v>#REF!</v>
      </c>
      <c r="E30" s="8" t="e">
        <f>VLOOKUP(Tabela33[[#This Row],[Servidor]],#REF!,4,0)</f>
        <v>#REF!</v>
      </c>
      <c r="F30" t="s">
        <v>23</v>
      </c>
    </row>
    <row r="31" spans="1:6" hidden="1" x14ac:dyDescent="0.25">
      <c r="A31" s="6">
        <v>43344</v>
      </c>
      <c r="B31" s="7" t="e">
        <f>VLOOKUP(Tabela33[[#This Row],[Servidor]],#REF!,2,0)</f>
        <v>#REF!</v>
      </c>
      <c r="C31" t="s">
        <v>38</v>
      </c>
      <c r="D31" s="8" t="e">
        <f>VLOOKUP(Tabela33[[#This Row],[Servidor]],#REF!,3,0)</f>
        <v>#REF!</v>
      </c>
      <c r="E31" s="8" t="e">
        <f>VLOOKUP(Tabela33[[#This Row],[Servidor]],#REF!,4,0)</f>
        <v>#REF!</v>
      </c>
      <c r="F31" t="s">
        <v>10</v>
      </c>
    </row>
    <row r="32" spans="1:6" hidden="1" x14ac:dyDescent="0.25">
      <c r="A32" s="6">
        <v>43344</v>
      </c>
      <c r="B32" s="7" t="e">
        <f>VLOOKUP(Tabela33[[#This Row],[Servidor]],#REF!,2,0)</f>
        <v>#REF!</v>
      </c>
      <c r="C32" t="s">
        <v>39</v>
      </c>
      <c r="D32" s="8" t="e">
        <f>VLOOKUP(Tabela33[[#This Row],[Servidor]],#REF!,3,0)</f>
        <v>#REF!</v>
      </c>
      <c r="E32" s="8" t="e">
        <f>VLOOKUP(Tabela33[[#This Row],[Servidor]],#REF!,4,0)</f>
        <v>#REF!</v>
      </c>
      <c r="F32" t="s">
        <v>40</v>
      </c>
    </row>
    <row r="33" spans="1:6" hidden="1" x14ac:dyDescent="0.25">
      <c r="A33" s="6">
        <v>43344</v>
      </c>
      <c r="B33" s="7" t="e">
        <f>VLOOKUP(Tabela33[[#This Row],[Servidor]],#REF!,2,0)</f>
        <v>#REF!</v>
      </c>
      <c r="C33" t="s">
        <v>41</v>
      </c>
      <c r="D33" s="8" t="e">
        <f>VLOOKUP(Tabela33[[#This Row],[Servidor]],#REF!,3,0)</f>
        <v>#REF!</v>
      </c>
      <c r="E33" s="8" t="e">
        <f>VLOOKUP(Tabela33[[#This Row],[Servidor]],#REF!,4,0)</f>
        <v>#REF!</v>
      </c>
      <c r="F33" t="s">
        <v>40</v>
      </c>
    </row>
    <row r="34" spans="1:6" hidden="1" x14ac:dyDescent="0.25">
      <c r="A34" s="6">
        <v>43374</v>
      </c>
      <c r="B34" s="7" t="e">
        <f>VLOOKUP(Tabela33[[#This Row],[Servidor]],#REF!,2,0)</f>
        <v>#REF!</v>
      </c>
      <c r="C34" t="s">
        <v>42</v>
      </c>
      <c r="D34" s="8" t="e">
        <f>VLOOKUP(Tabela33[[#This Row],[Servidor]],#REF!,3,0)</f>
        <v>#REF!</v>
      </c>
      <c r="E34" s="8" t="e">
        <f>VLOOKUP(Tabela33[[#This Row],[Servidor]],#REF!,4,0)</f>
        <v>#REF!</v>
      </c>
      <c r="F34" t="s">
        <v>23</v>
      </c>
    </row>
    <row r="35" spans="1:6" hidden="1" x14ac:dyDescent="0.25">
      <c r="A35" s="6">
        <v>43374</v>
      </c>
      <c r="B35" s="7" t="e">
        <f>VLOOKUP(Tabela33[[#This Row],[Servidor]],#REF!,2,0)</f>
        <v>#REF!</v>
      </c>
      <c r="C35" t="s">
        <v>43</v>
      </c>
      <c r="D35" s="8" t="e">
        <f>VLOOKUP(Tabela33[[#This Row],[Servidor]],#REF!,3,0)</f>
        <v>#REF!</v>
      </c>
      <c r="E35" s="8" t="e">
        <f>VLOOKUP(Tabela33[[#This Row],[Servidor]],#REF!,4,0)</f>
        <v>#REF!</v>
      </c>
      <c r="F35" t="s">
        <v>23</v>
      </c>
    </row>
    <row r="36" spans="1:6" hidden="1" x14ac:dyDescent="0.25">
      <c r="A36" s="6">
        <v>43405</v>
      </c>
      <c r="B36" s="7" t="e">
        <f>VLOOKUP(Tabela33[[#This Row],[Servidor]],#REF!,2,0)</f>
        <v>#REF!</v>
      </c>
      <c r="C36" t="s">
        <v>44</v>
      </c>
      <c r="D36" s="8" t="e">
        <f>VLOOKUP(Tabela33[[#This Row],[Servidor]],#REF!,3,0)</f>
        <v>#REF!</v>
      </c>
      <c r="E36" s="8" t="e">
        <f>VLOOKUP(Tabela33[[#This Row],[Servidor]],#REF!,4,0)</f>
        <v>#REF!</v>
      </c>
      <c r="F36" t="s">
        <v>23</v>
      </c>
    </row>
    <row r="37" spans="1:6" hidden="1" x14ac:dyDescent="0.25">
      <c r="A37" s="6">
        <v>43405</v>
      </c>
      <c r="B37" s="7" t="e">
        <f>VLOOKUP(Tabela33[[#This Row],[Servidor]],#REF!,2,0)</f>
        <v>#REF!</v>
      </c>
      <c r="C37" t="s">
        <v>45</v>
      </c>
      <c r="D37" s="8" t="e">
        <f>VLOOKUP(Tabela33[[#This Row],[Servidor]],#REF!,3,0)</f>
        <v>#REF!</v>
      </c>
      <c r="E37" s="8" t="e">
        <f>VLOOKUP(Tabela33[[#This Row],[Servidor]],#REF!,4,0)</f>
        <v>#REF!</v>
      </c>
      <c r="F37" t="s">
        <v>10</v>
      </c>
    </row>
    <row r="38" spans="1:6" hidden="1" x14ac:dyDescent="0.25">
      <c r="A38" s="6">
        <v>43435</v>
      </c>
      <c r="B38" s="7" t="e">
        <f>VLOOKUP(Tabela33[[#This Row],[Servidor]],#REF!,2,0)</f>
        <v>#REF!</v>
      </c>
      <c r="C38" t="s">
        <v>46</v>
      </c>
      <c r="D38" s="8" t="e">
        <f>VLOOKUP(Tabela33[[#This Row],[Servidor]],#REF!,3,0)</f>
        <v>#REF!</v>
      </c>
      <c r="E38" s="8" t="e">
        <f>VLOOKUP(Tabela33[[#This Row],[Servidor]],#REF!,4,0)</f>
        <v>#REF!</v>
      </c>
      <c r="F38" t="s">
        <v>23</v>
      </c>
    </row>
    <row r="39" spans="1:6" hidden="1" x14ac:dyDescent="0.25">
      <c r="A39" s="6">
        <v>43435</v>
      </c>
      <c r="B39" s="7" t="e">
        <f>VLOOKUP(Tabela33[[#This Row],[Servidor]],#REF!,2,0)</f>
        <v>#REF!</v>
      </c>
      <c r="C39" t="s">
        <v>47</v>
      </c>
      <c r="D39" s="8" t="e">
        <f>VLOOKUP(Tabela33[[#This Row],[Servidor]],#REF!,3,0)</f>
        <v>#REF!</v>
      </c>
      <c r="E39" s="8" t="e">
        <f>VLOOKUP(Tabela33[[#This Row],[Servidor]],#REF!,4,0)</f>
        <v>#REF!</v>
      </c>
      <c r="F39" t="s">
        <v>23</v>
      </c>
    </row>
    <row r="40" spans="1:6" hidden="1" x14ac:dyDescent="0.25">
      <c r="A40" s="6">
        <v>43435</v>
      </c>
      <c r="B40" s="7" t="e">
        <f>VLOOKUP(Tabela33[[#This Row],[Servidor]],#REF!,2,0)</f>
        <v>#REF!</v>
      </c>
      <c r="C40" t="s">
        <v>48</v>
      </c>
      <c r="D40" s="8" t="e">
        <f>VLOOKUP(Tabela33[[#This Row],[Servidor]],#REF!,3,0)</f>
        <v>#REF!</v>
      </c>
      <c r="E40" s="8" t="e">
        <f>VLOOKUP(Tabela33[[#This Row],[Servidor]],#REF!,4,0)</f>
        <v>#REF!</v>
      </c>
      <c r="F40" t="s">
        <v>10</v>
      </c>
    </row>
    <row r="41" spans="1:6" hidden="1" x14ac:dyDescent="0.25">
      <c r="A41" s="6">
        <v>43466</v>
      </c>
      <c r="B41" s="7" t="e">
        <f>VLOOKUP(Tabela33[[#This Row],[Servidor]],#REF!,2,0)</f>
        <v>#REF!</v>
      </c>
      <c r="C41" t="s">
        <v>49</v>
      </c>
      <c r="D41" s="8" t="e">
        <f>VLOOKUP(Tabela33[[#This Row],[Servidor]],#REF!,3,0)</f>
        <v>#REF!</v>
      </c>
      <c r="E41" s="8" t="e">
        <f>VLOOKUP(Tabela33[[#This Row],[Servidor]],#REF!,4,0)</f>
        <v>#REF!</v>
      </c>
      <c r="F41" t="s">
        <v>10</v>
      </c>
    </row>
    <row r="42" spans="1:6" hidden="1" x14ac:dyDescent="0.25">
      <c r="A42" s="6">
        <v>43466</v>
      </c>
      <c r="B42" s="7" t="e">
        <f>VLOOKUP(Tabela33[[#This Row],[Servidor]],#REF!,2,0)</f>
        <v>#REF!</v>
      </c>
      <c r="C42" t="s">
        <v>50</v>
      </c>
      <c r="D42" s="8" t="e">
        <f>VLOOKUP(Tabela33[[#This Row],[Servidor]],#REF!,3,0)</f>
        <v>#REF!</v>
      </c>
      <c r="E42" s="8" t="e">
        <f>VLOOKUP(Tabela33[[#This Row],[Servidor]],#REF!,4,0)</f>
        <v>#REF!</v>
      </c>
      <c r="F42" t="s">
        <v>10</v>
      </c>
    </row>
    <row r="43" spans="1:6" hidden="1" x14ac:dyDescent="0.25">
      <c r="A43" s="6">
        <v>43497</v>
      </c>
      <c r="B43" s="7" t="e">
        <f>VLOOKUP(Tabela33[[#This Row],[Servidor]],#REF!,2,0)</f>
        <v>#REF!</v>
      </c>
      <c r="C43" t="s">
        <v>51</v>
      </c>
      <c r="D43" s="8" t="e">
        <f>VLOOKUP(Tabela33[[#This Row],[Servidor]],#REF!,3,0)</f>
        <v>#REF!</v>
      </c>
      <c r="E43" s="8" t="e">
        <f>VLOOKUP(Tabela33[[#This Row],[Servidor]],#REF!,4,0)</f>
        <v>#REF!</v>
      </c>
      <c r="F43" t="s">
        <v>40</v>
      </c>
    </row>
    <row r="44" spans="1:6" hidden="1" x14ac:dyDescent="0.25">
      <c r="A44" s="6">
        <v>43497</v>
      </c>
      <c r="B44" s="7" t="e">
        <f>VLOOKUP(Tabela33[[#This Row],[Servidor]],#REF!,2,0)</f>
        <v>#REF!</v>
      </c>
      <c r="C44" t="s">
        <v>52</v>
      </c>
      <c r="D44" s="8" t="e">
        <f>VLOOKUP(Tabela33[[#This Row],[Servidor]],#REF!,3,0)</f>
        <v>#REF!</v>
      </c>
      <c r="E44" s="8" t="e">
        <f>VLOOKUP(Tabela33[[#This Row],[Servidor]],#REF!,4,0)</f>
        <v>#REF!</v>
      </c>
      <c r="F44" t="s">
        <v>10</v>
      </c>
    </row>
    <row r="45" spans="1:6" hidden="1" x14ac:dyDescent="0.25">
      <c r="A45" s="6">
        <v>43525</v>
      </c>
      <c r="B45" s="7" t="e">
        <f>VLOOKUP(Tabela33[[#This Row],[Servidor]],#REF!,2,0)</f>
        <v>#REF!</v>
      </c>
      <c r="C45" t="s">
        <v>53</v>
      </c>
      <c r="D45" s="8" t="e">
        <f>VLOOKUP(Tabela33[[#This Row],[Servidor]],#REF!,3,0)</f>
        <v>#REF!</v>
      </c>
      <c r="E45" s="8" t="e">
        <f>VLOOKUP(Tabela33[[#This Row],[Servidor]],#REF!,4,0)</f>
        <v>#REF!</v>
      </c>
      <c r="F45" t="s">
        <v>23</v>
      </c>
    </row>
    <row r="46" spans="1:6" hidden="1" x14ac:dyDescent="0.25">
      <c r="A46" s="6">
        <v>43466</v>
      </c>
      <c r="B46" s="7" t="e">
        <f>VLOOKUP(Tabela33[[#This Row],[Servidor]],#REF!,2,0)</f>
        <v>#REF!</v>
      </c>
      <c r="C46" t="s">
        <v>54</v>
      </c>
      <c r="D46" s="8" t="e">
        <f>VLOOKUP(Tabela33[[#This Row],[Servidor]],#REF!,3,0)</f>
        <v>#REF!</v>
      </c>
      <c r="E46" s="8" t="e">
        <f>VLOOKUP(Tabela33[[#This Row],[Servidor]],#REF!,4,0)</f>
        <v>#REF!</v>
      </c>
      <c r="F46" t="s">
        <v>10</v>
      </c>
    </row>
    <row r="47" spans="1:6" hidden="1" x14ac:dyDescent="0.25">
      <c r="A47" s="6">
        <v>43556</v>
      </c>
      <c r="B47" s="7" t="e">
        <f>VLOOKUP(Tabela33[[#This Row],[Servidor]],#REF!,2,0)</f>
        <v>#REF!</v>
      </c>
      <c r="C47" t="s">
        <v>55</v>
      </c>
      <c r="D47" s="8" t="e">
        <f>VLOOKUP(Tabela33[[#This Row],[Servidor]],#REF!,3,0)</f>
        <v>#REF!</v>
      </c>
      <c r="E47" s="8" t="e">
        <f>VLOOKUP(Tabela33[[#This Row],[Servidor]],#REF!,4,0)</f>
        <v>#REF!</v>
      </c>
      <c r="F47" t="s">
        <v>23</v>
      </c>
    </row>
    <row r="48" spans="1:6" hidden="1" x14ac:dyDescent="0.25">
      <c r="A48" s="6">
        <v>43556</v>
      </c>
      <c r="B48" s="7" t="e">
        <f>VLOOKUP(Tabela33[[#This Row],[Servidor]],#REF!,2,0)</f>
        <v>#REF!</v>
      </c>
      <c r="C48" t="s">
        <v>56</v>
      </c>
      <c r="D48" s="8" t="e">
        <f>VLOOKUP(Tabela33[[#This Row],[Servidor]],#REF!,3,0)</f>
        <v>#REF!</v>
      </c>
      <c r="E48" s="8" t="e">
        <f>VLOOKUP(Tabela33[[#This Row],[Servidor]],#REF!,4,0)</f>
        <v>#REF!</v>
      </c>
      <c r="F48" t="s">
        <v>23</v>
      </c>
    </row>
    <row r="49" spans="1:8" hidden="1" x14ac:dyDescent="0.25">
      <c r="A49" s="6">
        <v>43556</v>
      </c>
      <c r="B49" s="7" t="e">
        <f>VLOOKUP(Tabela33[[#This Row],[Servidor]],#REF!,2,0)</f>
        <v>#REF!</v>
      </c>
      <c r="C49" t="s">
        <v>57</v>
      </c>
      <c r="D49" s="8" t="e">
        <f>VLOOKUP(Tabela33[[#This Row],[Servidor]],#REF!,3,0)</f>
        <v>#REF!</v>
      </c>
      <c r="E49" s="8" t="e">
        <f>VLOOKUP(Tabela33[[#This Row],[Servidor]],#REF!,4,0)</f>
        <v>#REF!</v>
      </c>
      <c r="F49" t="s">
        <v>10</v>
      </c>
    </row>
    <row r="50" spans="1:8" hidden="1" x14ac:dyDescent="0.25">
      <c r="A50" s="6">
        <v>43586</v>
      </c>
      <c r="B50" s="7" t="e">
        <f>VLOOKUP(Tabela33[[#This Row],[Servidor]],#REF!,2,0)</f>
        <v>#REF!</v>
      </c>
      <c r="C50" t="s">
        <v>58</v>
      </c>
      <c r="D50" s="8" t="e">
        <f>VLOOKUP(Tabela33[[#This Row],[Servidor]],#REF!,3,0)</f>
        <v>#REF!</v>
      </c>
      <c r="E50" s="8" t="e">
        <f>VLOOKUP(Tabela33[[#This Row],[Servidor]],#REF!,4,0)</f>
        <v>#REF!</v>
      </c>
      <c r="F50" t="s">
        <v>23</v>
      </c>
    </row>
    <row r="51" spans="1:8" hidden="1" x14ac:dyDescent="0.25">
      <c r="A51" s="6">
        <v>43617</v>
      </c>
      <c r="B51" s="7">
        <v>31458</v>
      </c>
      <c r="C51" t="s">
        <v>59</v>
      </c>
      <c r="D51" s="8" t="s">
        <v>60</v>
      </c>
      <c r="E51" s="8" t="s">
        <v>61</v>
      </c>
      <c r="F51" t="s">
        <v>23</v>
      </c>
    </row>
    <row r="52" spans="1:8" hidden="1" x14ac:dyDescent="0.25">
      <c r="A52" s="6">
        <v>43647</v>
      </c>
      <c r="B52" s="7" t="e">
        <f>VLOOKUP(Tabela33[[#This Row],[Servidor]],#REF!,2,0)</f>
        <v>#REF!</v>
      </c>
      <c r="C52" t="s">
        <v>62</v>
      </c>
      <c r="D52" s="8" t="e">
        <f>VLOOKUP(Tabela33[[#This Row],[Servidor]],#REF!,3,0)</f>
        <v>#REF!</v>
      </c>
      <c r="E52" s="8" t="e">
        <f>VLOOKUP(Tabela33[[#This Row],[Servidor]],#REF!,4,0)</f>
        <v>#REF!</v>
      </c>
      <c r="F52" t="s">
        <v>40</v>
      </c>
    </row>
    <row r="53" spans="1:8" hidden="1" x14ac:dyDescent="0.25">
      <c r="A53" s="6">
        <v>43678</v>
      </c>
      <c r="B53" s="7" t="e">
        <f>VLOOKUP(Tabela33[[#This Row],[Servidor]],#REF!,2,0)</f>
        <v>#REF!</v>
      </c>
      <c r="C53" t="s">
        <v>63</v>
      </c>
      <c r="D53" s="8" t="e">
        <f>VLOOKUP(Tabela33[[#This Row],[Servidor]],#REF!,3,0)</f>
        <v>#REF!</v>
      </c>
      <c r="E53" s="8" t="e">
        <f>VLOOKUP(Tabela33[[#This Row],[Servidor]],#REF!,4,0)</f>
        <v>#REF!</v>
      </c>
      <c r="F53" t="s">
        <v>40</v>
      </c>
    </row>
    <row r="54" spans="1:8" hidden="1" x14ac:dyDescent="0.25">
      <c r="A54" s="6">
        <v>43709</v>
      </c>
      <c r="B54" s="7" t="e">
        <f>VLOOKUP(Tabela33[[#This Row],[Servidor]],#REF!,2,0)</f>
        <v>#REF!</v>
      </c>
      <c r="C54" t="s">
        <v>64</v>
      </c>
      <c r="D54" s="8" t="e">
        <f>VLOOKUP(Tabela33[[#This Row],[Servidor]],#REF!,3,0)</f>
        <v>#REF!</v>
      </c>
      <c r="E54" s="8" t="e">
        <f>VLOOKUP(Tabela33[[#This Row],[Servidor]],#REF!,4,0)</f>
        <v>#REF!</v>
      </c>
      <c r="F54" t="s">
        <v>40</v>
      </c>
    </row>
    <row r="55" spans="1:8" hidden="1" x14ac:dyDescent="0.25">
      <c r="A55" s="6">
        <v>43709</v>
      </c>
      <c r="B55" s="7" t="e">
        <f>VLOOKUP(Tabela33[[#This Row],[Servidor]],#REF!,2,0)</f>
        <v>#REF!</v>
      </c>
      <c r="C55" t="s">
        <v>65</v>
      </c>
      <c r="D55" s="8" t="e">
        <f>VLOOKUP(Tabela33[[#This Row],[Servidor]],#REF!,3,0)</f>
        <v>#REF!</v>
      </c>
      <c r="E55" s="8" t="e">
        <f>VLOOKUP(Tabela33[[#This Row],[Servidor]],#REF!,4,0)</f>
        <v>#REF!</v>
      </c>
      <c r="F55" t="s">
        <v>40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66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23</v>
      </c>
      <c r="H56" t="s">
        <v>67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68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23</v>
      </c>
      <c r="H57" t="s">
        <v>69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70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23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71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40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72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23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73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40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74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32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75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23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76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23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77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23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78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23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79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23</v>
      </c>
    </row>
    <row r="69" spans="1:6" hidden="1" x14ac:dyDescent="0.25">
      <c r="A69" s="9">
        <v>43862</v>
      </c>
      <c r="B69" s="14" t="e">
        <f>VLOOKUP(Tabela33[[#This Row],[Servidor]],#REF!,2,0)</f>
        <v>#REF!</v>
      </c>
      <c r="C69" s="15" t="s">
        <v>80</v>
      </c>
      <c r="D69" s="16" t="e">
        <f>VLOOKUP(Tabela33[[#This Row],[Servidor]],#REF!,3,0)</f>
        <v>#REF!</v>
      </c>
      <c r="E69" s="16" t="e">
        <f>VLOOKUP(Tabela33[[#This Row],[Servidor]],#REF!,4,0)</f>
        <v>#REF!</v>
      </c>
      <c r="F69" s="11" t="s">
        <v>23</v>
      </c>
    </row>
    <row r="70" spans="1:6" hidden="1" x14ac:dyDescent="0.25">
      <c r="A70" s="9">
        <v>43891</v>
      </c>
      <c r="B70" s="14" t="e">
        <f>VLOOKUP(Tabela33[[#This Row],[Servidor]],#REF!,2,0)</f>
        <v>#REF!</v>
      </c>
      <c r="C70" s="17" t="s">
        <v>81</v>
      </c>
      <c r="D70" s="16" t="e">
        <f>VLOOKUP(Tabela33[[#This Row],[Servidor]],#REF!,3,0)</f>
        <v>#REF!</v>
      </c>
      <c r="E70" s="16" t="e">
        <f>VLOOKUP(Tabela33[[#This Row],[Servidor]],#REF!,4,0)</f>
        <v>#REF!</v>
      </c>
      <c r="F70" s="11" t="s">
        <v>82</v>
      </c>
    </row>
    <row r="71" spans="1:6" hidden="1" x14ac:dyDescent="0.25">
      <c r="A71" s="9">
        <v>43891</v>
      </c>
      <c r="B71" s="14" t="e">
        <f>VLOOKUP(Tabela33[[#This Row],[Servidor]],#REF!,2,0)</f>
        <v>#REF!</v>
      </c>
      <c r="C71" s="17" t="s">
        <v>83</v>
      </c>
      <c r="D71" s="16" t="e">
        <f>VLOOKUP(Tabela33[[#This Row],[Servidor]],#REF!,3,0)</f>
        <v>#REF!</v>
      </c>
      <c r="E71" s="16" t="e">
        <f>VLOOKUP(Tabela33[[#This Row],[Servidor]],#REF!,4,0)</f>
        <v>#REF!</v>
      </c>
      <c r="F71" s="11" t="s">
        <v>23</v>
      </c>
    </row>
    <row r="72" spans="1:6" hidden="1" x14ac:dyDescent="0.25">
      <c r="A72" s="6">
        <v>43922</v>
      </c>
      <c r="B72" s="14" t="e">
        <f>VLOOKUP(Tabela33[[#This Row],[Servidor]],#REF!,2,0)</f>
        <v>#REF!</v>
      </c>
      <c r="C72" t="s">
        <v>84</v>
      </c>
      <c r="D72" s="16" t="e">
        <f>VLOOKUP(Tabela33[[#This Row],[Servidor]],#REF!,3,0)</f>
        <v>#REF!</v>
      </c>
      <c r="E72" s="16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32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85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23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86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23</v>
      </c>
    </row>
    <row r="76" spans="1:6" hidden="1" x14ac:dyDescent="0.25">
      <c r="A76" s="6">
        <v>44013</v>
      </c>
      <c r="B76" s="18"/>
      <c r="C76" s="19" t="s">
        <v>87</v>
      </c>
      <c r="D76" s="20"/>
      <c r="E76" s="20"/>
      <c r="F76" s="21"/>
    </row>
    <row r="77" spans="1:6" hidden="1" x14ac:dyDescent="0.25">
      <c r="A77" s="6">
        <v>44044</v>
      </c>
      <c r="B77" s="7">
        <v>40506</v>
      </c>
      <c r="C77" t="s">
        <v>88</v>
      </c>
      <c r="D77" s="8" t="s">
        <v>89</v>
      </c>
      <c r="E77" s="8" t="s">
        <v>90</v>
      </c>
      <c r="F77" t="s">
        <v>40</v>
      </c>
    </row>
    <row r="78" spans="1:6" hidden="1" x14ac:dyDescent="0.25">
      <c r="A78" s="6">
        <v>44044</v>
      </c>
      <c r="B78" s="7">
        <v>38749</v>
      </c>
      <c r="C78" t="s">
        <v>91</v>
      </c>
      <c r="D78" s="8" t="s">
        <v>92</v>
      </c>
      <c r="E78" s="8" t="s">
        <v>93</v>
      </c>
      <c r="F78" t="s">
        <v>23</v>
      </c>
    </row>
    <row r="79" spans="1:6" hidden="1" x14ac:dyDescent="0.25">
      <c r="A79" s="6">
        <v>44105</v>
      </c>
      <c r="B79" s="7">
        <v>40518</v>
      </c>
      <c r="C79" t="s">
        <v>94</v>
      </c>
      <c r="D79" s="8" t="s">
        <v>95</v>
      </c>
      <c r="E79" s="8" t="s">
        <v>96</v>
      </c>
      <c r="F79" t="s">
        <v>23</v>
      </c>
    </row>
    <row r="80" spans="1:6" hidden="1" x14ac:dyDescent="0.25">
      <c r="A80" s="22">
        <v>44166</v>
      </c>
      <c r="B80" s="23">
        <v>44166</v>
      </c>
      <c r="C80" s="24" t="s">
        <v>77</v>
      </c>
      <c r="D80" s="25" t="s">
        <v>97</v>
      </c>
      <c r="E80" s="25" t="s">
        <v>98</v>
      </c>
      <c r="F80" s="24" t="s">
        <v>23</v>
      </c>
    </row>
    <row r="81" spans="1:6" hidden="1" x14ac:dyDescent="0.25">
      <c r="A81" s="6">
        <v>44228</v>
      </c>
      <c r="B81" s="7">
        <v>38555</v>
      </c>
      <c r="C81" t="s">
        <v>99</v>
      </c>
      <c r="D81" s="8" t="s">
        <v>100</v>
      </c>
      <c r="E81" s="25" t="s">
        <v>98</v>
      </c>
      <c r="F81" s="24" t="s">
        <v>23</v>
      </c>
    </row>
    <row r="82" spans="1:6" hidden="1" x14ac:dyDescent="0.25">
      <c r="A82" s="22">
        <v>44287</v>
      </c>
      <c r="B82" s="23">
        <v>38761</v>
      </c>
      <c r="C82" s="24" t="s">
        <v>64</v>
      </c>
      <c r="D82" s="25" t="s">
        <v>101</v>
      </c>
      <c r="E82" s="25" t="s">
        <v>13</v>
      </c>
      <c r="F82" s="24" t="s">
        <v>23</v>
      </c>
    </row>
    <row r="83" spans="1:6" hidden="1" x14ac:dyDescent="0.25">
      <c r="A83" s="22">
        <v>44287</v>
      </c>
      <c r="B83" s="23">
        <v>40515</v>
      </c>
      <c r="C83" s="24" t="s">
        <v>77</v>
      </c>
      <c r="D83" s="25" t="s">
        <v>97</v>
      </c>
      <c r="E83" s="25" t="s">
        <v>102</v>
      </c>
      <c r="F83" s="24" t="s">
        <v>23</v>
      </c>
    </row>
    <row r="84" spans="1:6" hidden="1" x14ac:dyDescent="0.25">
      <c r="A84" s="22">
        <v>44287</v>
      </c>
      <c r="B84" s="23">
        <v>30798</v>
      </c>
      <c r="C84" s="24" t="s">
        <v>103</v>
      </c>
      <c r="D84" s="25" t="s">
        <v>104</v>
      </c>
      <c r="E84" s="25" t="s">
        <v>9</v>
      </c>
      <c r="F84" s="24" t="s">
        <v>10</v>
      </c>
    </row>
    <row r="85" spans="1:6" hidden="1" x14ac:dyDescent="0.25">
      <c r="A85" s="6">
        <v>44317</v>
      </c>
      <c r="B85" s="7">
        <v>34192</v>
      </c>
      <c r="C85" t="s">
        <v>105</v>
      </c>
      <c r="D85" s="8" t="s">
        <v>106</v>
      </c>
      <c r="E85" s="8" t="s">
        <v>21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107</v>
      </c>
      <c r="D87" s="8" t="s">
        <v>108</v>
      </c>
      <c r="E87" s="8" t="s">
        <v>96</v>
      </c>
      <c r="F87" t="s">
        <v>10</v>
      </c>
    </row>
    <row r="88" spans="1:6" hidden="1" x14ac:dyDescent="0.25">
      <c r="A88" s="6">
        <v>43132</v>
      </c>
      <c r="B88" s="7"/>
      <c r="C88" s="19" t="s">
        <v>109</v>
      </c>
      <c r="D88" s="20"/>
      <c r="E88" s="20"/>
      <c r="F88" s="21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26"/>
      <c r="F96"/>
    </row>
    <row r="97" spans="5:6" x14ac:dyDescent="0.25">
      <c r="E97" s="27"/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dcterms:created xsi:type="dcterms:W3CDTF">2022-01-26T17:37:41Z</dcterms:created>
  <dcterms:modified xsi:type="dcterms:W3CDTF">2023-01-04T19:16:21Z</dcterms:modified>
  <cp:contentStatus/>
</cp:coreProperties>
</file>