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Gestão de Pessoas\DEPARTAMENTO PESSOAL\TRANSPARÊNCIA\TRANSPARÊNCIA\ARQUIVOS\MNSL\2018\DEVOLVIDOS\"/>
    </mc:Choice>
  </mc:AlternateContent>
  <bookViews>
    <workbookView xWindow="0" yWindow="0" windowWidth="20490" windowHeight="7755"/>
  </bookViews>
  <sheets>
    <sheet name="Devolvidos " sheetId="1" r:id="rId1"/>
  </sheets>
  <definedNames>
    <definedName name="_xlnm.Print_Area" localSheetId="0">'Devolvidos '!$A$1:$I$76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5" i="1" l="1"/>
  <c r="D75" i="1"/>
  <c r="B75" i="1"/>
  <c r="E74" i="1"/>
  <c r="D74" i="1"/>
  <c r="B74" i="1"/>
  <c r="E72" i="1"/>
  <c r="D72" i="1"/>
  <c r="B72" i="1"/>
  <c r="E71" i="1"/>
  <c r="D71" i="1"/>
  <c r="B71" i="1"/>
  <c r="E70" i="1"/>
  <c r="D70" i="1"/>
  <c r="B70" i="1"/>
  <c r="E69" i="1"/>
  <c r="D69" i="1"/>
  <c r="B69" i="1"/>
  <c r="E68" i="1"/>
  <c r="D68" i="1"/>
  <c r="B68" i="1"/>
  <c r="E67" i="1"/>
  <c r="D67" i="1"/>
  <c r="B67" i="1"/>
  <c r="E66" i="1"/>
  <c r="D66" i="1"/>
  <c r="B66" i="1"/>
  <c r="E65" i="1"/>
  <c r="D65" i="1"/>
  <c r="B65" i="1"/>
  <c r="E64" i="1"/>
  <c r="D64" i="1"/>
  <c r="B64" i="1"/>
  <c r="E62" i="1"/>
  <c r="D62" i="1"/>
  <c r="B62" i="1"/>
  <c r="E61" i="1"/>
  <c r="D61" i="1"/>
  <c r="B61" i="1"/>
  <c r="E60" i="1"/>
  <c r="D60" i="1"/>
  <c r="B60" i="1"/>
  <c r="E59" i="1"/>
  <c r="D59" i="1"/>
  <c r="B59" i="1"/>
  <c r="E58" i="1"/>
  <c r="D58" i="1"/>
  <c r="B58" i="1"/>
  <c r="E57" i="1"/>
  <c r="D57" i="1"/>
  <c r="B57" i="1"/>
  <c r="E56" i="1"/>
  <c r="D56" i="1"/>
  <c r="B56" i="1"/>
  <c r="E55" i="1"/>
  <c r="D55" i="1"/>
  <c r="B55" i="1"/>
  <c r="E54" i="1"/>
  <c r="D54" i="1"/>
  <c r="B54" i="1"/>
  <c r="E53" i="1"/>
  <c r="D53" i="1"/>
  <c r="B53" i="1"/>
  <c r="E52" i="1"/>
  <c r="D52" i="1"/>
  <c r="B52" i="1"/>
  <c r="E50" i="1"/>
  <c r="D50" i="1"/>
  <c r="B50" i="1"/>
  <c r="E49" i="1"/>
  <c r="D49" i="1"/>
  <c r="B49" i="1"/>
  <c r="E48" i="1"/>
  <c r="D48" i="1"/>
  <c r="B48" i="1"/>
  <c r="E47" i="1"/>
  <c r="D47" i="1"/>
  <c r="B47" i="1"/>
  <c r="E46" i="1"/>
  <c r="D46" i="1"/>
  <c r="B46" i="1"/>
  <c r="E45" i="1"/>
  <c r="D45" i="1"/>
  <c r="B45" i="1"/>
  <c r="E44" i="1"/>
  <c r="D44" i="1"/>
  <c r="B44" i="1"/>
  <c r="E43" i="1"/>
  <c r="D43" i="1"/>
  <c r="B43" i="1"/>
  <c r="E42" i="1"/>
  <c r="D42" i="1"/>
  <c r="B42" i="1"/>
  <c r="E41" i="1"/>
  <c r="D41" i="1"/>
  <c r="B41" i="1"/>
  <c r="E40" i="1"/>
  <c r="D40" i="1"/>
  <c r="B40" i="1"/>
  <c r="E39" i="1"/>
  <c r="D39" i="1"/>
  <c r="B39" i="1"/>
  <c r="E38" i="1"/>
  <c r="D38" i="1"/>
  <c r="B38" i="1"/>
  <c r="E37" i="1"/>
  <c r="D37" i="1"/>
  <c r="B37" i="1"/>
  <c r="E36" i="1"/>
  <c r="D36" i="1"/>
  <c r="B36" i="1"/>
  <c r="E35" i="1"/>
  <c r="D35" i="1"/>
  <c r="B35" i="1"/>
  <c r="E34" i="1"/>
  <c r="D34" i="1"/>
  <c r="B34" i="1"/>
  <c r="E33" i="1"/>
  <c r="D33" i="1"/>
  <c r="B33" i="1"/>
  <c r="E32" i="1"/>
  <c r="D32" i="1"/>
  <c r="B32" i="1"/>
  <c r="E31" i="1"/>
  <c r="D31" i="1"/>
  <c r="B31" i="1"/>
  <c r="E30" i="1"/>
  <c r="D30" i="1"/>
  <c r="B30" i="1"/>
  <c r="E29" i="1"/>
  <c r="D29" i="1"/>
  <c r="B29" i="1"/>
  <c r="E28" i="1"/>
  <c r="D28" i="1"/>
  <c r="B28" i="1"/>
  <c r="E27" i="1"/>
  <c r="D27" i="1"/>
  <c r="B27" i="1"/>
  <c r="E26" i="1"/>
  <c r="D26" i="1"/>
  <c r="B26" i="1"/>
  <c r="E24" i="1"/>
  <c r="D24" i="1"/>
  <c r="B24" i="1"/>
  <c r="E23" i="1"/>
  <c r="D23" i="1"/>
  <c r="B23" i="1"/>
  <c r="E22" i="1"/>
  <c r="D22" i="1"/>
  <c r="B22" i="1"/>
  <c r="E21" i="1"/>
  <c r="D21" i="1"/>
  <c r="B21" i="1"/>
  <c r="E20" i="1"/>
  <c r="D20" i="1"/>
  <c r="B20" i="1"/>
</calcChain>
</file>

<file path=xl/sharedStrings.xml><?xml version="1.0" encoding="utf-8"?>
<sst xmlns="http://schemas.openxmlformats.org/spreadsheetml/2006/main" count="206" uniqueCount="118">
  <si>
    <t xml:space="preserve">RELAÇÃO MENSAL DOS SERVIDORES DEVOLVIDOS </t>
  </si>
  <si>
    <t>Mês</t>
  </si>
  <si>
    <t>Admissão</t>
  </si>
  <si>
    <t>Servidor</t>
  </si>
  <si>
    <t>CPF</t>
  </si>
  <si>
    <t>Cargo</t>
  </si>
  <si>
    <t>Motivo</t>
  </si>
  <si>
    <t>DORALICE FERREIRA DE BARROS LANDA</t>
  </si>
  <si>
    <t>374.817.891-34</t>
  </si>
  <si>
    <t>Auxiliar de Serviços Gerais - 18.464</t>
  </si>
  <si>
    <t>APOSENTADORIA</t>
  </si>
  <si>
    <t>SEBASTIAO MATIAS SOARES</t>
  </si>
  <si>
    <t>260.251.321-00</t>
  </si>
  <si>
    <t>Técnico em Laboratório - 18.464</t>
  </si>
  <si>
    <t>SEBASTIAO EMIDIO DA SILVA</t>
  </si>
  <si>
    <t>044.714.311-53</t>
  </si>
  <si>
    <t>Assistente Técnico de Saúde - 18.464</t>
  </si>
  <si>
    <t>ELIZETHE ALVES DE LIMA</t>
  </si>
  <si>
    <t>280.488.061-34</t>
  </si>
  <si>
    <t>EVA MARIA CARRIJO</t>
  </si>
  <si>
    <t>282.614.021-34</t>
  </si>
  <si>
    <t>Assistente Social - 18.464</t>
  </si>
  <si>
    <t>MARIA ELIZABETH XAVIER MENDES</t>
  </si>
  <si>
    <t>133.000.671-20</t>
  </si>
  <si>
    <t>Auxiliar de Enfermagem - QT - 18.464</t>
  </si>
  <si>
    <t>WILSON CARLOS FELIX BARBOSA</t>
  </si>
  <si>
    <t>REMOÇÃO</t>
  </si>
  <si>
    <t>EMANUELE ALVARES DA SILVA ALENCAR</t>
  </si>
  <si>
    <t>SANDRA BEATRIZ RIBEIRO</t>
  </si>
  <si>
    <t>Farmacêutico-Bioquímico - 18.464</t>
  </si>
  <si>
    <t>THAYSSA AQUINO DE SA NERY</t>
  </si>
  <si>
    <t>Médico - 18.464</t>
  </si>
  <si>
    <t>JOAO ANTONIO SOCRATES VASCONCELLOS</t>
  </si>
  <si>
    <t>AURELIA RUBIA RODRIGUES VIEIRA DE PAULA</t>
  </si>
  <si>
    <t>SORAYA GUSMAO LEAO</t>
  </si>
  <si>
    <t>DORALICE SILVA DOS SANTOS</t>
  </si>
  <si>
    <t>MARIA GERALDA DAMASCENO FASSA</t>
  </si>
  <si>
    <t>No perído em questão não ocorreu qualquer aposentadoria/exoneração/remoção/licença ou devolução dos servidores cedidos à unidade.</t>
  </si>
  <si>
    <t>CELIA MENDONCA DA SILVA BORGES</t>
  </si>
  <si>
    <t>EDUARDO ROBERTO DE OLIVEIRA</t>
  </si>
  <si>
    <t>MARCIA DIVINA PEREIRA MARQUES PORTELA</t>
  </si>
  <si>
    <t>ELIENI SOCORRO MARQUES SOUSA</t>
  </si>
  <si>
    <t>SANDRA SUELY COSTA SILVA</t>
  </si>
  <si>
    <t>SUZETE ASSIS DE OLIVEIRA</t>
  </si>
  <si>
    <t>VIRGINIA MEIRELES REIS</t>
  </si>
  <si>
    <t>LICENÇA POR INTERESSE PARTICULAR</t>
  </si>
  <si>
    <t>ROBERTA PINTER LACERDA</t>
  </si>
  <si>
    <t>MARIA APARECIDA DELFINO DA CRUZ RAMALHO</t>
  </si>
  <si>
    <t>LUCILENE LIMA DUARTE DE ARAUJO</t>
  </si>
  <si>
    <t>MARLI DE OLIVEIRA SILVA</t>
  </si>
  <si>
    <t>ALTINO DA COSTA MADUREIRA</t>
  </si>
  <si>
    <t>MARIA CELIA SOUSA</t>
  </si>
  <si>
    <t>MARIA SUELY ALVES NORONHA SOUZA</t>
  </si>
  <si>
    <t>IOLANDA SOUSA E SILVA</t>
  </si>
  <si>
    <t>ANTONIO NUNES</t>
  </si>
  <si>
    <t>GILDA MARIA DE MORAIS ALBERTO</t>
  </si>
  <si>
    <t>LILIAN VILELA DE PAULA BARREIRA</t>
  </si>
  <si>
    <t>NEUZA HELENA DA SILVA</t>
  </si>
  <si>
    <t>ELAINE ANAELY HERINGER RODRIGUES ALVES</t>
  </si>
  <si>
    <t>MARIA DA LUZ VASCONCELOS FERREIRA DE SALLES</t>
  </si>
  <si>
    <t>EDNA LUCIA DA SILVA CANEDO</t>
  </si>
  <si>
    <t>HUMBERTO CARLOS BORGES</t>
  </si>
  <si>
    <t>JANETE GUIMARAES ALVES</t>
  </si>
  <si>
    <t>LORENA CAROLINA DE MELO LOURENCO</t>
  </si>
  <si>
    <t>MIGUEL BEZERRA DOS SANTOS</t>
  </si>
  <si>
    <t>437.664.631-87</t>
  </si>
  <si>
    <t>Auxiliar Técnico de Saúde - QT - 18.464</t>
  </si>
  <si>
    <t>BENEDITO DE ASSIS COSTA JUNIOR</t>
  </si>
  <si>
    <t>LUIS RODRIGUES FERNANDES</t>
  </si>
  <si>
    <t>SUELI FERREIRA SOARES NUNES</t>
  </si>
  <si>
    <t>RICARDO AUGUSTO BARBOSA MEDEIROS</t>
  </si>
  <si>
    <t>THALLITA RODRIGUES DA SILVA</t>
  </si>
  <si>
    <t>REMOVIDA EM 01/10/2019 PARA CENTRO ESTADUAL DE REFERÊNCIA EM MEDICINA INTEGRATIVA E COMPLEMENTAR (CREMIC) PORTARIA 0715/GGDP/GAB/2019 PROCESSO 201900010029307 - SEI</t>
  </si>
  <si>
    <t>CINTHIA APARECIDA SILVA PRTISCH</t>
  </si>
  <si>
    <t>REMOVIDA EM 01/10/2019 PARA REGIONAL DE SAÚDE CENTRAL/GOIÂNIA PORTARIA Nº 477-GGDP/GAB/2019-SES</t>
  </si>
  <si>
    <t>WOLMY JORGE DE OLIVEIRA</t>
  </si>
  <si>
    <t>RODRIGO FERREIRA BASILIO</t>
  </si>
  <si>
    <t>TATSUSHI SUGITA</t>
  </si>
  <si>
    <t>CECILIA TELLES PIRES ZAGURY</t>
  </si>
  <si>
    <t>MARLY APARECIDA BARBOSA</t>
  </si>
  <si>
    <t>FRANCINEA SOARES DE CARVALHO</t>
  </si>
  <si>
    <t>LEANDRO ALBERTO RESENDE</t>
  </si>
  <si>
    <t>CRISLAYNE DO CARMO FEITOSA</t>
  </si>
  <si>
    <t>SAMIA LOUISE SILVA DALLARA</t>
  </si>
  <si>
    <t>KIONNE HALI SILVA SOBRINHO</t>
  </si>
  <si>
    <t>PATRICIA DA SILVA PINTO CAMPOS</t>
  </si>
  <si>
    <t>SANDRA ROBERTO DE MENEZES PORTO</t>
  </si>
  <si>
    <t>EXONERAÇÃO</t>
  </si>
  <si>
    <t>GILDETE NOVAES</t>
  </si>
  <si>
    <t>INEIZILHA PEREIRA CAMPOS</t>
  </si>
  <si>
    <t>ANA FLAVIA DOS REIS COSTA</t>
  </si>
  <si>
    <t>CLAUDIA PEREIRA PINTO</t>
  </si>
  <si>
    <t xml:space="preserve"> No perído em questão não ocorreu qualquer aposentadoria/exoneração/remoção/licença ou devolução dos servidores cedidos à unidade.</t>
  </si>
  <si>
    <t>GUILHERME FERREIRA DA SILVA</t>
  </si>
  <si>
    <t>003.785.431-30</t>
  </si>
  <si>
    <t xml:space="preserve">Assistente Técnico de Saúde </t>
  </si>
  <si>
    <t>CRISTIANE RICARDA SILVA COSTA</t>
  </si>
  <si>
    <t>840.477.631-87</t>
  </si>
  <si>
    <t xml:space="preserve">Técnico em Enfermagem </t>
  </si>
  <si>
    <t>NOEMIA DE FATIMA AIRES LUIZ DE FREITAS</t>
  </si>
  <si>
    <t>478.615.251-04</t>
  </si>
  <si>
    <t>019.789.041-50</t>
  </si>
  <si>
    <t xml:space="preserve">TECNICO (A) DE ENFERMAGEM </t>
  </si>
  <si>
    <t>EDNA JERONIMO DO PRADO</t>
  </si>
  <si>
    <t>851.472.061-91</t>
  </si>
  <si>
    <t>013.270.521-48</t>
  </si>
  <si>
    <t>Técnico em Enfermagem - 18.464</t>
  </si>
  <si>
    <t>NERY PINTO ALVIM</t>
  </si>
  <si>
    <t>274.102.341-72</t>
  </si>
  <si>
    <t>MARIA NILMA DA SILVA</t>
  </si>
  <si>
    <t>165.816.601-91</t>
  </si>
  <si>
    <t>DIOGENES JUNQUEIRA DE MORAIS</t>
  </si>
  <si>
    <t>088.872.842-53</t>
  </si>
  <si>
    <t xml:space="preserve"> No período em questão não ocorreu qualquer aposentadoria/exoneração/remoção/licença ou devolução dos servidores cedidos à unidade.</t>
  </si>
  <si>
    <t>***.104.201-**</t>
  </si>
  <si>
    <t>***.364.481-**</t>
  </si>
  <si>
    <t>***.488.051-**</t>
  </si>
  <si>
    <t>***.294.901-**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</si>
</sst>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1" xfId="0" applyFont="1" applyBorder="1"/>
    <xf numFmtId="0" fontId="0" fillId="0" borderId="1" xfId="0" applyBorder="1"/>
    <xf numFmtId="0" fontId="2" fillId="0" borderId="0" xfId="0" applyFont="1"/>
    <xf numFmtId="0" fontId="3" fillId="0" borderId="0" xfId="0" applyFont="1" applyAlignment="1">
      <alignment wrapText="1"/>
    </xf>
    <xf numFmtId="0" fontId="0" fillId="0" borderId="2" xfId="0" applyBorder="1"/>
    <xf numFmtId="17" fontId="0" fillId="0" borderId="0" xfId="0" applyNumberFormat="1"/>
    <xf numFmtId="14" fontId="0" fillId="0" borderId="0" xfId="0" applyNumberFormat="1"/>
    <xf numFmtId="0" fontId="0" fillId="0" borderId="0" xfId="0" applyNumberFormat="1"/>
    <xf numFmtId="17" fontId="0" fillId="0" borderId="0" xfId="0" applyNumberFormat="1" applyBorder="1"/>
    <xf numFmtId="14" fontId="0" fillId="0" borderId="0" xfId="0" applyNumberFormat="1" applyBorder="1" applyAlignment="1">
      <alignment horizontal="center"/>
    </xf>
    <xf numFmtId="0" fontId="0" fillId="0" borderId="0" xfId="0" applyBorder="1"/>
    <xf numFmtId="17" fontId="0" fillId="0" borderId="2" xfId="0" applyNumberFormat="1" applyBorder="1"/>
    <xf numFmtId="14" fontId="0" fillId="0" borderId="2" xfId="0" applyNumberFormat="1" applyBorder="1" applyAlignment="1">
      <alignment horizontal="center"/>
    </xf>
    <xf numFmtId="14" fontId="0" fillId="0" borderId="0" xfId="0" applyNumberFormat="1" applyBorder="1"/>
    <xf numFmtId="0" fontId="4" fillId="2" borderId="3" xfId="0" applyFont="1" applyFill="1" applyBorder="1" applyAlignment="1">
      <alignment vertical="center" wrapText="1"/>
    </xf>
    <xf numFmtId="0" fontId="0" fillId="0" borderId="0" xfId="0" applyNumberFormat="1" applyBorder="1"/>
    <xf numFmtId="0" fontId="4" fillId="2" borderId="0" xfId="0" applyFont="1" applyFill="1" applyBorder="1" applyAlignment="1">
      <alignment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/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" fontId="5" fillId="0" borderId="0" xfId="0" applyNumberFormat="1" applyFont="1"/>
    <xf numFmtId="14" fontId="5" fillId="0" borderId="0" xfId="0" applyNumberFormat="1" applyFont="1"/>
    <xf numFmtId="0" fontId="5" fillId="0" borderId="0" xfId="0" applyFont="1"/>
    <xf numFmtId="0" fontId="5" fillId="0" borderId="0" xfId="0" applyNumberFormat="1" applyFont="1"/>
    <xf numFmtId="0" fontId="2" fillId="0" borderId="0" xfId="0" applyFont="1" applyAlignment="1">
      <alignment horizontal="right"/>
    </xf>
    <xf numFmtId="14" fontId="2" fillId="0" borderId="0" xfId="0" applyNumberFormat="1" applyFont="1" applyAlignment="1">
      <alignment horizontal="right"/>
    </xf>
    <xf numFmtId="44" fontId="0" fillId="0" borderId="0" xfId="1" applyFont="1"/>
    <xf numFmtId="0" fontId="3" fillId="0" borderId="0" xfId="0" applyFont="1" applyBorder="1" applyAlignment="1">
      <alignment wrapText="1"/>
    </xf>
  </cellXfs>
  <cellStyles count="2">
    <cellStyle name="Moeda" xfId="1" builtinId="4"/>
    <cellStyle name="Normal" xfId="0" builtinId="0"/>
  </cellStyles>
  <dxfs count="5">
    <dxf>
      <numFmt numFmtId="0" formatCode="General"/>
    </dxf>
    <dxf>
      <numFmt numFmtId="0" formatCode="General"/>
    </dxf>
    <dxf>
      <numFmt numFmtId="19" formatCode="dd/mm/yyyy"/>
    </dxf>
    <dxf>
      <numFmt numFmtId="22" formatCode="mmm/yy"/>
    </dxf>
    <dxf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0</xdr:rowOff>
    </xdr:from>
    <xdr:to>
      <xdr:col>4</xdr:col>
      <xdr:colOff>285751</xdr:colOff>
      <xdr:row>3</xdr:row>
      <xdr:rowOff>138466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AE183844-6A63-467A-A932-3961FC160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0"/>
          <a:ext cx="5581650" cy="70996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a33" displayName="Tabela33" ref="A9:F88" totalsRowShown="0" headerRowBorderDxfId="4">
  <autoFilter ref="A9:F88">
    <filterColumn colId="0">
      <filters>
        <dateGroupItem year="2018" month="4" dateTimeGrouping="month"/>
      </filters>
    </filterColumn>
  </autoFilter>
  <tableColumns count="6">
    <tableColumn id="1" name="Mês" dataDxfId="3"/>
    <tableColumn id="2" name="Admissão" dataDxfId="2">
      <calculatedColumnFormula>VLOOKUP(Tabela33[[#This Row],[Servidor]],#REF!,2,0)</calculatedColumnFormula>
    </tableColumn>
    <tableColumn id="3" name="Servidor"/>
    <tableColumn id="4" name="CPF" dataDxfId="1">
      <calculatedColumnFormula>VLOOKUP(Tabela33[[#This Row],[Servidor]],#REF!,3,0)</calculatedColumnFormula>
    </tableColumn>
    <tableColumn id="5" name="Cargo" dataDxfId="0">
      <calculatedColumnFormula>VLOOKUP(Tabela33[[#This Row],[Servidor]],#REF!,4,0)</calculatedColumnFormula>
    </tableColumn>
    <tableColumn id="6" name="Motivo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2177"/>
  <sheetViews>
    <sheetView showGridLines="0" tabSelected="1" zoomScaleNormal="100" workbookViewId="0">
      <selection activeCell="E96" sqref="E96:E97"/>
    </sheetView>
  </sheetViews>
  <sheetFormatPr defaultRowHeight="15" x14ac:dyDescent="0.25"/>
  <cols>
    <col min="1" max="1" width="8.28515625" customWidth="1"/>
    <col min="2" max="2" width="15.28515625" customWidth="1"/>
    <col min="3" max="3" width="42.7109375" customWidth="1"/>
    <col min="4" max="4" width="13.7109375" bestFit="1" customWidth="1"/>
    <col min="5" max="5" width="39.5703125" customWidth="1"/>
    <col min="6" max="6" width="40.28515625" style="28" customWidth="1"/>
  </cols>
  <sheetData>
    <row r="6" spans="1:7" ht="15.75" thickBot="1" x14ac:dyDescent="0.3">
      <c r="A6" s="1" t="s">
        <v>0</v>
      </c>
      <c r="B6" s="1"/>
      <c r="C6" s="2"/>
      <c r="D6" s="2"/>
      <c r="E6" s="2"/>
      <c r="F6" s="2"/>
    </row>
    <row r="7" spans="1:7" ht="3.4" customHeight="1" x14ac:dyDescent="0.25">
      <c r="A7" s="3"/>
      <c r="F7"/>
    </row>
    <row r="8" spans="1:7" x14ac:dyDescent="0.25">
      <c r="A8" s="29"/>
      <c r="B8" s="29"/>
      <c r="C8" s="29"/>
      <c r="D8" s="29"/>
      <c r="E8" s="29"/>
      <c r="F8" s="29"/>
      <c r="G8" s="4"/>
    </row>
    <row r="9" spans="1:7" x14ac:dyDescent="0.25">
      <c r="A9" s="5" t="s">
        <v>1</v>
      </c>
      <c r="B9" s="5" t="s">
        <v>2</v>
      </c>
      <c r="C9" s="5" t="s">
        <v>3</v>
      </c>
      <c r="D9" s="5" t="s">
        <v>4</v>
      </c>
      <c r="E9" s="5" t="s">
        <v>5</v>
      </c>
      <c r="F9" s="5" t="s">
        <v>6</v>
      </c>
    </row>
    <row r="10" spans="1:7" hidden="1" x14ac:dyDescent="0.25">
      <c r="A10" s="6">
        <v>43101</v>
      </c>
      <c r="B10" s="7">
        <v>31705</v>
      </c>
      <c r="C10" t="s">
        <v>7</v>
      </c>
      <c r="D10" t="s">
        <v>8</v>
      </c>
      <c r="E10" t="s">
        <v>9</v>
      </c>
      <c r="F10" t="s">
        <v>10</v>
      </c>
    </row>
    <row r="11" spans="1:7" hidden="1" x14ac:dyDescent="0.25">
      <c r="A11" s="6">
        <v>43101</v>
      </c>
      <c r="B11" s="7">
        <v>33807</v>
      </c>
      <c r="C11" t="s">
        <v>11</v>
      </c>
      <c r="D11" t="s">
        <v>12</v>
      </c>
      <c r="E11" t="s">
        <v>13</v>
      </c>
      <c r="F11" t="s">
        <v>10</v>
      </c>
    </row>
    <row r="12" spans="1:7" hidden="1" x14ac:dyDescent="0.25">
      <c r="A12" s="6">
        <v>44409</v>
      </c>
      <c r="B12" s="7">
        <v>37165</v>
      </c>
      <c r="C12" t="s">
        <v>14</v>
      </c>
      <c r="D12" s="8" t="s">
        <v>15</v>
      </c>
      <c r="E12" s="8" t="s">
        <v>16</v>
      </c>
      <c r="F12" t="s">
        <v>10</v>
      </c>
    </row>
    <row r="13" spans="1:7" hidden="1" x14ac:dyDescent="0.25">
      <c r="A13" s="9">
        <v>43160</v>
      </c>
      <c r="B13" s="10">
        <v>30687</v>
      </c>
      <c r="C13" s="11" t="s">
        <v>17</v>
      </c>
      <c r="D13" s="11" t="s">
        <v>18</v>
      </c>
      <c r="E13" s="11" t="s">
        <v>9</v>
      </c>
      <c r="F13" s="11" t="s">
        <v>10</v>
      </c>
    </row>
    <row r="14" spans="1:7" hidden="1" x14ac:dyDescent="0.25">
      <c r="A14" s="9">
        <v>43160</v>
      </c>
      <c r="B14" s="10">
        <v>33410</v>
      </c>
      <c r="C14" s="11" t="s">
        <v>19</v>
      </c>
      <c r="D14" s="11" t="s">
        <v>20</v>
      </c>
      <c r="E14" s="11" t="s">
        <v>21</v>
      </c>
      <c r="F14" s="11" t="s">
        <v>10</v>
      </c>
    </row>
    <row r="15" spans="1:7" hidden="1" x14ac:dyDescent="0.25">
      <c r="A15" s="12">
        <v>43160</v>
      </c>
      <c r="B15" s="13">
        <v>34718</v>
      </c>
      <c r="C15" s="5" t="s">
        <v>22</v>
      </c>
      <c r="D15" s="5" t="s">
        <v>23</v>
      </c>
      <c r="E15" s="5" t="s">
        <v>24</v>
      </c>
      <c r="F15" s="5" t="s">
        <v>10</v>
      </c>
    </row>
    <row r="16" spans="1:7" x14ac:dyDescent="0.25">
      <c r="A16" s="9">
        <v>43191</v>
      </c>
      <c r="B16" s="10">
        <v>38565</v>
      </c>
      <c r="C16" s="11" t="s">
        <v>25</v>
      </c>
      <c r="D16" s="11" t="s">
        <v>114</v>
      </c>
      <c r="E16" s="11" t="s">
        <v>24</v>
      </c>
      <c r="F16" s="11" t="s">
        <v>26</v>
      </c>
    </row>
    <row r="17" spans="1:6" x14ac:dyDescent="0.25">
      <c r="A17" s="9">
        <v>43191</v>
      </c>
      <c r="B17" s="10">
        <v>37165</v>
      </c>
      <c r="C17" s="11" t="s">
        <v>27</v>
      </c>
      <c r="D17" s="11" t="s">
        <v>115</v>
      </c>
      <c r="E17" s="11" t="s">
        <v>16</v>
      </c>
      <c r="F17" s="11" t="s">
        <v>26</v>
      </c>
    </row>
    <row r="18" spans="1:6" x14ac:dyDescent="0.25">
      <c r="A18" s="9">
        <v>43191</v>
      </c>
      <c r="B18" s="10">
        <v>30701</v>
      </c>
      <c r="C18" s="11" t="s">
        <v>28</v>
      </c>
      <c r="D18" s="11" t="s">
        <v>116</v>
      </c>
      <c r="E18" s="11" t="s">
        <v>29</v>
      </c>
      <c r="F18" s="11" t="s">
        <v>10</v>
      </c>
    </row>
    <row r="19" spans="1:6" x14ac:dyDescent="0.25">
      <c r="A19" s="12">
        <v>43191</v>
      </c>
      <c r="B19" s="13">
        <v>38582</v>
      </c>
      <c r="C19" s="5" t="s">
        <v>30</v>
      </c>
      <c r="D19" s="5" t="s">
        <v>117</v>
      </c>
      <c r="E19" s="5" t="s">
        <v>31</v>
      </c>
      <c r="F19" s="5" t="s">
        <v>26</v>
      </c>
    </row>
    <row r="20" spans="1:6" hidden="1" x14ac:dyDescent="0.25">
      <c r="A20" s="6">
        <v>43221</v>
      </c>
      <c r="B20" s="7" t="e">
        <f>VLOOKUP(Tabela33[[#This Row],[Servidor]],#REF!,2,0)</f>
        <v>#REF!</v>
      </c>
      <c r="C20" t="s">
        <v>32</v>
      </c>
      <c r="D20" s="8" t="e">
        <f>VLOOKUP(Tabela33[[#This Row],[Servidor]],#REF!,3,0)</f>
        <v>#REF!</v>
      </c>
      <c r="E20" s="8" t="e">
        <f>VLOOKUP(Tabela33[[#This Row],[Servidor]],#REF!,4,0)</f>
        <v>#REF!</v>
      </c>
      <c r="F20" t="s">
        <v>26</v>
      </c>
    </row>
    <row r="21" spans="1:6" hidden="1" x14ac:dyDescent="0.25">
      <c r="A21" s="6">
        <v>43221</v>
      </c>
      <c r="B21" s="7" t="e">
        <f>VLOOKUP(Tabela33[[#This Row],[Servidor]],#REF!,2,0)</f>
        <v>#REF!</v>
      </c>
      <c r="C21" t="s">
        <v>33</v>
      </c>
      <c r="D21" s="8" t="e">
        <f>VLOOKUP(Tabela33[[#This Row],[Servidor]],#REF!,3,0)</f>
        <v>#REF!</v>
      </c>
      <c r="E21" s="8" t="e">
        <f>VLOOKUP(Tabela33[[#This Row],[Servidor]],#REF!,4,0)</f>
        <v>#REF!</v>
      </c>
      <c r="F21" t="s">
        <v>26</v>
      </c>
    </row>
    <row r="22" spans="1:6" hidden="1" x14ac:dyDescent="0.25">
      <c r="A22" s="6">
        <v>43221</v>
      </c>
      <c r="B22" s="7" t="e">
        <f>VLOOKUP(Tabela33[[#This Row],[Servidor]],#REF!,2,0)</f>
        <v>#REF!</v>
      </c>
      <c r="C22" t="s">
        <v>34</v>
      </c>
      <c r="D22" s="8" t="e">
        <f>VLOOKUP(Tabela33[[#This Row],[Servidor]],#REF!,3,0)</f>
        <v>#REF!</v>
      </c>
      <c r="E22" s="8" t="e">
        <f>VLOOKUP(Tabela33[[#This Row],[Servidor]],#REF!,4,0)</f>
        <v>#REF!</v>
      </c>
      <c r="F22" t="s">
        <v>26</v>
      </c>
    </row>
    <row r="23" spans="1:6" hidden="1" x14ac:dyDescent="0.25">
      <c r="A23" s="6">
        <v>43221</v>
      </c>
      <c r="B23" s="7" t="e">
        <f>VLOOKUP(Tabela33[[#This Row],[Servidor]],#REF!,2,0)</f>
        <v>#REF!</v>
      </c>
      <c r="C23" t="s">
        <v>35</v>
      </c>
      <c r="D23" s="8" t="e">
        <f>VLOOKUP(Tabela33[[#This Row],[Servidor]],#REF!,3,0)</f>
        <v>#REF!</v>
      </c>
      <c r="E23" s="8" t="e">
        <f>VLOOKUP(Tabela33[[#This Row],[Servidor]],#REF!,4,0)</f>
        <v>#REF!</v>
      </c>
      <c r="F23" t="s">
        <v>10</v>
      </c>
    </row>
    <row r="24" spans="1:6" hidden="1" x14ac:dyDescent="0.25">
      <c r="A24" s="6">
        <v>43252</v>
      </c>
      <c r="B24" s="7" t="e">
        <f>VLOOKUP(Tabela33[[#This Row],[Servidor]],#REF!,2,0)</f>
        <v>#REF!</v>
      </c>
      <c r="C24" t="s">
        <v>36</v>
      </c>
      <c r="D24" s="8" t="e">
        <f>VLOOKUP(Tabela33[[#This Row],[Servidor]],#REF!,3,0)</f>
        <v>#REF!</v>
      </c>
      <c r="E24" s="8" t="e">
        <f>VLOOKUP(Tabela33[[#This Row],[Servidor]],#REF!,4,0)</f>
        <v>#REF!</v>
      </c>
      <c r="F24" t="s">
        <v>10</v>
      </c>
    </row>
    <row r="25" spans="1:6" hidden="1" x14ac:dyDescent="0.25">
      <c r="A25" s="6">
        <v>43282</v>
      </c>
      <c r="B25" s="7"/>
      <c r="C25" t="s">
        <v>37</v>
      </c>
      <c r="D25" s="8"/>
      <c r="E25" s="8"/>
      <c r="F25"/>
    </row>
    <row r="26" spans="1:6" hidden="1" x14ac:dyDescent="0.25">
      <c r="A26" s="6">
        <v>43313</v>
      </c>
      <c r="B26" s="7" t="e">
        <f>VLOOKUP(Tabela33[[#This Row],[Servidor]],#REF!,2,0)</f>
        <v>#REF!</v>
      </c>
      <c r="C26" t="s">
        <v>38</v>
      </c>
      <c r="D26" s="8" t="e">
        <f>VLOOKUP(Tabela33[[#This Row],[Servidor]],#REF!,3,0)</f>
        <v>#REF!</v>
      </c>
      <c r="E26" s="8" t="e">
        <f>VLOOKUP(Tabela33[[#This Row],[Servidor]],#REF!,4,0)</f>
        <v>#REF!</v>
      </c>
      <c r="F26" t="s">
        <v>26</v>
      </c>
    </row>
    <row r="27" spans="1:6" hidden="1" x14ac:dyDescent="0.25">
      <c r="A27" s="6">
        <v>43313</v>
      </c>
      <c r="B27" s="7" t="e">
        <f>VLOOKUP(Tabela33[[#This Row],[Servidor]],#REF!,2,0)</f>
        <v>#REF!</v>
      </c>
      <c r="C27" t="s">
        <v>39</v>
      </c>
      <c r="D27" s="8" t="e">
        <f>VLOOKUP(Tabela33[[#This Row],[Servidor]],#REF!,3,0)</f>
        <v>#REF!</v>
      </c>
      <c r="E27" s="8" t="e">
        <f>VLOOKUP(Tabela33[[#This Row],[Servidor]],#REF!,4,0)</f>
        <v>#REF!</v>
      </c>
      <c r="F27" t="s">
        <v>26</v>
      </c>
    </row>
    <row r="28" spans="1:6" hidden="1" x14ac:dyDescent="0.25">
      <c r="A28" s="6">
        <v>43313</v>
      </c>
      <c r="B28" s="7" t="e">
        <f>VLOOKUP(Tabela33[[#This Row],[Servidor]],#REF!,2,0)</f>
        <v>#REF!</v>
      </c>
      <c r="C28" t="s">
        <v>40</v>
      </c>
      <c r="D28" s="8" t="e">
        <f>VLOOKUP(Tabela33[[#This Row],[Servidor]],#REF!,3,0)</f>
        <v>#REF!</v>
      </c>
      <c r="E28" s="8" t="e">
        <f>VLOOKUP(Tabela33[[#This Row],[Servidor]],#REF!,4,0)</f>
        <v>#REF!</v>
      </c>
      <c r="F28" t="s">
        <v>26</v>
      </c>
    </row>
    <row r="29" spans="1:6" hidden="1" x14ac:dyDescent="0.25">
      <c r="A29" s="6">
        <v>43344</v>
      </c>
      <c r="B29" s="7" t="e">
        <f>VLOOKUP(Tabela33[[#This Row],[Servidor]],#REF!,2,0)</f>
        <v>#REF!</v>
      </c>
      <c r="C29" t="s">
        <v>41</v>
      </c>
      <c r="D29" s="8" t="e">
        <f>VLOOKUP(Tabela33[[#This Row],[Servidor]],#REF!,3,0)</f>
        <v>#REF!</v>
      </c>
      <c r="E29" s="8" t="e">
        <f>VLOOKUP(Tabela33[[#This Row],[Servidor]],#REF!,4,0)</f>
        <v>#REF!</v>
      </c>
      <c r="F29" t="s">
        <v>26</v>
      </c>
    </row>
    <row r="30" spans="1:6" hidden="1" x14ac:dyDescent="0.25">
      <c r="A30" s="6">
        <v>43344</v>
      </c>
      <c r="B30" s="7" t="e">
        <f>VLOOKUP(Tabela33[[#This Row],[Servidor]],#REF!,2,0)</f>
        <v>#REF!</v>
      </c>
      <c r="C30" t="s">
        <v>42</v>
      </c>
      <c r="D30" s="8" t="e">
        <f>VLOOKUP(Tabela33[[#This Row],[Servidor]],#REF!,3,0)</f>
        <v>#REF!</v>
      </c>
      <c r="E30" s="8" t="e">
        <f>VLOOKUP(Tabela33[[#This Row],[Servidor]],#REF!,4,0)</f>
        <v>#REF!</v>
      </c>
      <c r="F30" t="s">
        <v>26</v>
      </c>
    </row>
    <row r="31" spans="1:6" hidden="1" x14ac:dyDescent="0.25">
      <c r="A31" s="6">
        <v>43344</v>
      </c>
      <c r="B31" s="7" t="e">
        <f>VLOOKUP(Tabela33[[#This Row],[Servidor]],#REF!,2,0)</f>
        <v>#REF!</v>
      </c>
      <c r="C31" t="s">
        <v>43</v>
      </c>
      <c r="D31" s="8" t="e">
        <f>VLOOKUP(Tabela33[[#This Row],[Servidor]],#REF!,3,0)</f>
        <v>#REF!</v>
      </c>
      <c r="E31" s="8" t="e">
        <f>VLOOKUP(Tabela33[[#This Row],[Servidor]],#REF!,4,0)</f>
        <v>#REF!</v>
      </c>
      <c r="F31" t="s">
        <v>10</v>
      </c>
    </row>
    <row r="32" spans="1:6" hidden="1" x14ac:dyDescent="0.25">
      <c r="A32" s="6">
        <v>43344</v>
      </c>
      <c r="B32" s="7" t="e">
        <f>VLOOKUP(Tabela33[[#This Row],[Servidor]],#REF!,2,0)</f>
        <v>#REF!</v>
      </c>
      <c r="C32" t="s">
        <v>44</v>
      </c>
      <c r="D32" s="8" t="e">
        <f>VLOOKUP(Tabela33[[#This Row],[Servidor]],#REF!,3,0)</f>
        <v>#REF!</v>
      </c>
      <c r="E32" s="8" t="e">
        <f>VLOOKUP(Tabela33[[#This Row],[Servidor]],#REF!,4,0)</f>
        <v>#REF!</v>
      </c>
      <c r="F32" t="s">
        <v>45</v>
      </c>
    </row>
    <row r="33" spans="1:6" hidden="1" x14ac:dyDescent="0.25">
      <c r="A33" s="6">
        <v>43344</v>
      </c>
      <c r="B33" s="7" t="e">
        <f>VLOOKUP(Tabela33[[#This Row],[Servidor]],#REF!,2,0)</f>
        <v>#REF!</v>
      </c>
      <c r="C33" t="s">
        <v>46</v>
      </c>
      <c r="D33" s="8" t="e">
        <f>VLOOKUP(Tabela33[[#This Row],[Servidor]],#REF!,3,0)</f>
        <v>#REF!</v>
      </c>
      <c r="E33" s="8" t="e">
        <f>VLOOKUP(Tabela33[[#This Row],[Servidor]],#REF!,4,0)</f>
        <v>#REF!</v>
      </c>
      <c r="F33" t="s">
        <v>45</v>
      </c>
    </row>
    <row r="34" spans="1:6" hidden="1" x14ac:dyDescent="0.25">
      <c r="A34" s="6">
        <v>43374</v>
      </c>
      <c r="B34" s="7" t="e">
        <f>VLOOKUP(Tabela33[[#This Row],[Servidor]],#REF!,2,0)</f>
        <v>#REF!</v>
      </c>
      <c r="C34" t="s">
        <v>47</v>
      </c>
      <c r="D34" s="8" t="e">
        <f>VLOOKUP(Tabela33[[#This Row],[Servidor]],#REF!,3,0)</f>
        <v>#REF!</v>
      </c>
      <c r="E34" s="8" t="e">
        <f>VLOOKUP(Tabela33[[#This Row],[Servidor]],#REF!,4,0)</f>
        <v>#REF!</v>
      </c>
      <c r="F34" t="s">
        <v>26</v>
      </c>
    </row>
    <row r="35" spans="1:6" hidden="1" x14ac:dyDescent="0.25">
      <c r="A35" s="6">
        <v>43374</v>
      </c>
      <c r="B35" s="7" t="e">
        <f>VLOOKUP(Tabela33[[#This Row],[Servidor]],#REF!,2,0)</f>
        <v>#REF!</v>
      </c>
      <c r="C35" t="s">
        <v>48</v>
      </c>
      <c r="D35" s="8" t="e">
        <f>VLOOKUP(Tabela33[[#This Row],[Servidor]],#REF!,3,0)</f>
        <v>#REF!</v>
      </c>
      <c r="E35" s="8" t="e">
        <f>VLOOKUP(Tabela33[[#This Row],[Servidor]],#REF!,4,0)</f>
        <v>#REF!</v>
      </c>
      <c r="F35" t="s">
        <v>26</v>
      </c>
    </row>
    <row r="36" spans="1:6" hidden="1" x14ac:dyDescent="0.25">
      <c r="A36" s="6">
        <v>43405</v>
      </c>
      <c r="B36" s="7" t="e">
        <f>VLOOKUP(Tabela33[[#This Row],[Servidor]],#REF!,2,0)</f>
        <v>#REF!</v>
      </c>
      <c r="C36" t="s">
        <v>49</v>
      </c>
      <c r="D36" s="8" t="e">
        <f>VLOOKUP(Tabela33[[#This Row],[Servidor]],#REF!,3,0)</f>
        <v>#REF!</v>
      </c>
      <c r="E36" s="8" t="e">
        <f>VLOOKUP(Tabela33[[#This Row],[Servidor]],#REF!,4,0)</f>
        <v>#REF!</v>
      </c>
      <c r="F36" t="s">
        <v>26</v>
      </c>
    </row>
    <row r="37" spans="1:6" hidden="1" x14ac:dyDescent="0.25">
      <c r="A37" s="6">
        <v>43405</v>
      </c>
      <c r="B37" s="7" t="e">
        <f>VLOOKUP(Tabela33[[#This Row],[Servidor]],#REF!,2,0)</f>
        <v>#REF!</v>
      </c>
      <c r="C37" t="s">
        <v>50</v>
      </c>
      <c r="D37" s="8" t="e">
        <f>VLOOKUP(Tabela33[[#This Row],[Servidor]],#REF!,3,0)</f>
        <v>#REF!</v>
      </c>
      <c r="E37" s="8" t="e">
        <f>VLOOKUP(Tabela33[[#This Row],[Servidor]],#REF!,4,0)</f>
        <v>#REF!</v>
      </c>
      <c r="F37" t="s">
        <v>10</v>
      </c>
    </row>
    <row r="38" spans="1:6" hidden="1" x14ac:dyDescent="0.25">
      <c r="A38" s="6">
        <v>43435</v>
      </c>
      <c r="B38" s="7" t="e">
        <f>VLOOKUP(Tabela33[[#This Row],[Servidor]],#REF!,2,0)</f>
        <v>#REF!</v>
      </c>
      <c r="C38" t="s">
        <v>51</v>
      </c>
      <c r="D38" s="8" t="e">
        <f>VLOOKUP(Tabela33[[#This Row],[Servidor]],#REF!,3,0)</f>
        <v>#REF!</v>
      </c>
      <c r="E38" s="8" t="e">
        <f>VLOOKUP(Tabela33[[#This Row],[Servidor]],#REF!,4,0)</f>
        <v>#REF!</v>
      </c>
      <c r="F38" t="s">
        <v>26</v>
      </c>
    </row>
    <row r="39" spans="1:6" hidden="1" x14ac:dyDescent="0.25">
      <c r="A39" s="6">
        <v>43435</v>
      </c>
      <c r="B39" s="7" t="e">
        <f>VLOOKUP(Tabela33[[#This Row],[Servidor]],#REF!,2,0)</f>
        <v>#REF!</v>
      </c>
      <c r="C39" t="s">
        <v>52</v>
      </c>
      <c r="D39" s="8" t="e">
        <f>VLOOKUP(Tabela33[[#This Row],[Servidor]],#REF!,3,0)</f>
        <v>#REF!</v>
      </c>
      <c r="E39" s="8" t="e">
        <f>VLOOKUP(Tabela33[[#This Row],[Servidor]],#REF!,4,0)</f>
        <v>#REF!</v>
      </c>
      <c r="F39" t="s">
        <v>26</v>
      </c>
    </row>
    <row r="40" spans="1:6" hidden="1" x14ac:dyDescent="0.25">
      <c r="A40" s="6">
        <v>43435</v>
      </c>
      <c r="B40" s="7" t="e">
        <f>VLOOKUP(Tabela33[[#This Row],[Servidor]],#REF!,2,0)</f>
        <v>#REF!</v>
      </c>
      <c r="C40" t="s">
        <v>53</v>
      </c>
      <c r="D40" s="8" t="e">
        <f>VLOOKUP(Tabela33[[#This Row],[Servidor]],#REF!,3,0)</f>
        <v>#REF!</v>
      </c>
      <c r="E40" s="8" t="e">
        <f>VLOOKUP(Tabela33[[#This Row],[Servidor]],#REF!,4,0)</f>
        <v>#REF!</v>
      </c>
      <c r="F40" t="s">
        <v>10</v>
      </c>
    </row>
    <row r="41" spans="1:6" hidden="1" x14ac:dyDescent="0.25">
      <c r="A41" s="6">
        <v>43466</v>
      </c>
      <c r="B41" s="7" t="e">
        <f>VLOOKUP(Tabela33[[#This Row],[Servidor]],#REF!,2,0)</f>
        <v>#REF!</v>
      </c>
      <c r="C41" t="s">
        <v>54</v>
      </c>
      <c r="D41" s="8" t="e">
        <f>VLOOKUP(Tabela33[[#This Row],[Servidor]],#REF!,3,0)</f>
        <v>#REF!</v>
      </c>
      <c r="E41" s="8" t="e">
        <f>VLOOKUP(Tabela33[[#This Row],[Servidor]],#REF!,4,0)</f>
        <v>#REF!</v>
      </c>
      <c r="F41" t="s">
        <v>10</v>
      </c>
    </row>
    <row r="42" spans="1:6" hidden="1" x14ac:dyDescent="0.25">
      <c r="A42" s="6">
        <v>43466</v>
      </c>
      <c r="B42" s="7" t="e">
        <f>VLOOKUP(Tabela33[[#This Row],[Servidor]],#REF!,2,0)</f>
        <v>#REF!</v>
      </c>
      <c r="C42" t="s">
        <v>55</v>
      </c>
      <c r="D42" s="8" t="e">
        <f>VLOOKUP(Tabela33[[#This Row],[Servidor]],#REF!,3,0)</f>
        <v>#REF!</v>
      </c>
      <c r="E42" s="8" t="e">
        <f>VLOOKUP(Tabela33[[#This Row],[Servidor]],#REF!,4,0)</f>
        <v>#REF!</v>
      </c>
      <c r="F42" t="s">
        <v>10</v>
      </c>
    </row>
    <row r="43" spans="1:6" hidden="1" x14ac:dyDescent="0.25">
      <c r="A43" s="6">
        <v>43497</v>
      </c>
      <c r="B43" s="7" t="e">
        <f>VLOOKUP(Tabela33[[#This Row],[Servidor]],#REF!,2,0)</f>
        <v>#REF!</v>
      </c>
      <c r="C43" t="s">
        <v>56</v>
      </c>
      <c r="D43" s="8" t="e">
        <f>VLOOKUP(Tabela33[[#This Row],[Servidor]],#REF!,3,0)</f>
        <v>#REF!</v>
      </c>
      <c r="E43" s="8" t="e">
        <f>VLOOKUP(Tabela33[[#This Row],[Servidor]],#REF!,4,0)</f>
        <v>#REF!</v>
      </c>
      <c r="F43" t="s">
        <v>45</v>
      </c>
    </row>
    <row r="44" spans="1:6" hidden="1" x14ac:dyDescent="0.25">
      <c r="A44" s="6">
        <v>43497</v>
      </c>
      <c r="B44" s="7" t="e">
        <f>VLOOKUP(Tabela33[[#This Row],[Servidor]],#REF!,2,0)</f>
        <v>#REF!</v>
      </c>
      <c r="C44" t="s">
        <v>57</v>
      </c>
      <c r="D44" s="8" t="e">
        <f>VLOOKUP(Tabela33[[#This Row],[Servidor]],#REF!,3,0)</f>
        <v>#REF!</v>
      </c>
      <c r="E44" s="8" t="e">
        <f>VLOOKUP(Tabela33[[#This Row],[Servidor]],#REF!,4,0)</f>
        <v>#REF!</v>
      </c>
      <c r="F44" t="s">
        <v>10</v>
      </c>
    </row>
    <row r="45" spans="1:6" hidden="1" x14ac:dyDescent="0.25">
      <c r="A45" s="6">
        <v>43525</v>
      </c>
      <c r="B45" s="7" t="e">
        <f>VLOOKUP(Tabela33[[#This Row],[Servidor]],#REF!,2,0)</f>
        <v>#REF!</v>
      </c>
      <c r="C45" t="s">
        <v>58</v>
      </c>
      <c r="D45" s="8" t="e">
        <f>VLOOKUP(Tabela33[[#This Row],[Servidor]],#REF!,3,0)</f>
        <v>#REF!</v>
      </c>
      <c r="E45" s="8" t="e">
        <f>VLOOKUP(Tabela33[[#This Row],[Servidor]],#REF!,4,0)</f>
        <v>#REF!</v>
      </c>
      <c r="F45" t="s">
        <v>26</v>
      </c>
    </row>
    <row r="46" spans="1:6" hidden="1" x14ac:dyDescent="0.25">
      <c r="A46" s="6">
        <v>43466</v>
      </c>
      <c r="B46" s="7" t="e">
        <f>VLOOKUP(Tabela33[[#This Row],[Servidor]],#REF!,2,0)</f>
        <v>#REF!</v>
      </c>
      <c r="C46" t="s">
        <v>59</v>
      </c>
      <c r="D46" s="8" t="e">
        <f>VLOOKUP(Tabela33[[#This Row],[Servidor]],#REF!,3,0)</f>
        <v>#REF!</v>
      </c>
      <c r="E46" s="8" t="e">
        <f>VLOOKUP(Tabela33[[#This Row],[Servidor]],#REF!,4,0)</f>
        <v>#REF!</v>
      </c>
      <c r="F46" t="s">
        <v>10</v>
      </c>
    </row>
    <row r="47" spans="1:6" hidden="1" x14ac:dyDescent="0.25">
      <c r="A47" s="6">
        <v>43556</v>
      </c>
      <c r="B47" s="7" t="e">
        <f>VLOOKUP(Tabela33[[#This Row],[Servidor]],#REF!,2,0)</f>
        <v>#REF!</v>
      </c>
      <c r="C47" t="s">
        <v>60</v>
      </c>
      <c r="D47" s="8" t="e">
        <f>VLOOKUP(Tabela33[[#This Row],[Servidor]],#REF!,3,0)</f>
        <v>#REF!</v>
      </c>
      <c r="E47" s="8" t="e">
        <f>VLOOKUP(Tabela33[[#This Row],[Servidor]],#REF!,4,0)</f>
        <v>#REF!</v>
      </c>
      <c r="F47" t="s">
        <v>26</v>
      </c>
    </row>
    <row r="48" spans="1:6" hidden="1" x14ac:dyDescent="0.25">
      <c r="A48" s="6">
        <v>43556</v>
      </c>
      <c r="B48" s="7" t="e">
        <f>VLOOKUP(Tabela33[[#This Row],[Servidor]],#REF!,2,0)</f>
        <v>#REF!</v>
      </c>
      <c r="C48" t="s">
        <v>61</v>
      </c>
      <c r="D48" s="8" t="e">
        <f>VLOOKUP(Tabela33[[#This Row],[Servidor]],#REF!,3,0)</f>
        <v>#REF!</v>
      </c>
      <c r="E48" s="8" t="e">
        <f>VLOOKUP(Tabela33[[#This Row],[Servidor]],#REF!,4,0)</f>
        <v>#REF!</v>
      </c>
      <c r="F48" t="s">
        <v>26</v>
      </c>
    </row>
    <row r="49" spans="1:8" hidden="1" x14ac:dyDescent="0.25">
      <c r="A49" s="6">
        <v>43556</v>
      </c>
      <c r="B49" s="7" t="e">
        <f>VLOOKUP(Tabela33[[#This Row],[Servidor]],#REF!,2,0)</f>
        <v>#REF!</v>
      </c>
      <c r="C49" t="s">
        <v>62</v>
      </c>
      <c r="D49" s="8" t="e">
        <f>VLOOKUP(Tabela33[[#This Row],[Servidor]],#REF!,3,0)</f>
        <v>#REF!</v>
      </c>
      <c r="E49" s="8" t="e">
        <f>VLOOKUP(Tabela33[[#This Row],[Servidor]],#REF!,4,0)</f>
        <v>#REF!</v>
      </c>
      <c r="F49" t="s">
        <v>10</v>
      </c>
    </row>
    <row r="50" spans="1:8" hidden="1" x14ac:dyDescent="0.25">
      <c r="A50" s="6">
        <v>43586</v>
      </c>
      <c r="B50" s="7" t="e">
        <f>VLOOKUP(Tabela33[[#This Row],[Servidor]],#REF!,2,0)</f>
        <v>#REF!</v>
      </c>
      <c r="C50" t="s">
        <v>63</v>
      </c>
      <c r="D50" s="8" t="e">
        <f>VLOOKUP(Tabela33[[#This Row],[Servidor]],#REF!,3,0)</f>
        <v>#REF!</v>
      </c>
      <c r="E50" s="8" t="e">
        <f>VLOOKUP(Tabela33[[#This Row],[Servidor]],#REF!,4,0)</f>
        <v>#REF!</v>
      </c>
      <c r="F50" t="s">
        <v>26</v>
      </c>
    </row>
    <row r="51" spans="1:8" hidden="1" x14ac:dyDescent="0.25">
      <c r="A51" s="6">
        <v>43617</v>
      </c>
      <c r="B51" s="7">
        <v>31458</v>
      </c>
      <c r="C51" t="s">
        <v>64</v>
      </c>
      <c r="D51" s="8" t="s">
        <v>65</v>
      </c>
      <c r="E51" s="8" t="s">
        <v>66</v>
      </c>
      <c r="F51" t="s">
        <v>26</v>
      </c>
    </row>
    <row r="52" spans="1:8" hidden="1" x14ac:dyDescent="0.25">
      <c r="A52" s="6">
        <v>43647</v>
      </c>
      <c r="B52" s="7" t="e">
        <f>VLOOKUP(Tabela33[[#This Row],[Servidor]],#REF!,2,0)</f>
        <v>#REF!</v>
      </c>
      <c r="C52" t="s">
        <v>67</v>
      </c>
      <c r="D52" s="8" t="e">
        <f>VLOOKUP(Tabela33[[#This Row],[Servidor]],#REF!,3,0)</f>
        <v>#REF!</v>
      </c>
      <c r="E52" s="8" t="e">
        <f>VLOOKUP(Tabela33[[#This Row],[Servidor]],#REF!,4,0)</f>
        <v>#REF!</v>
      </c>
      <c r="F52" t="s">
        <v>45</v>
      </c>
    </row>
    <row r="53" spans="1:8" hidden="1" x14ac:dyDescent="0.25">
      <c r="A53" s="6">
        <v>43678</v>
      </c>
      <c r="B53" s="7" t="e">
        <f>VLOOKUP(Tabela33[[#This Row],[Servidor]],#REF!,2,0)</f>
        <v>#REF!</v>
      </c>
      <c r="C53" t="s">
        <v>68</v>
      </c>
      <c r="D53" s="8" t="e">
        <f>VLOOKUP(Tabela33[[#This Row],[Servidor]],#REF!,3,0)</f>
        <v>#REF!</v>
      </c>
      <c r="E53" s="8" t="e">
        <f>VLOOKUP(Tabela33[[#This Row],[Servidor]],#REF!,4,0)</f>
        <v>#REF!</v>
      </c>
      <c r="F53" t="s">
        <v>45</v>
      </c>
    </row>
    <row r="54" spans="1:8" hidden="1" x14ac:dyDescent="0.25">
      <c r="A54" s="6">
        <v>43709</v>
      </c>
      <c r="B54" s="7" t="e">
        <f>VLOOKUP(Tabela33[[#This Row],[Servidor]],#REF!,2,0)</f>
        <v>#REF!</v>
      </c>
      <c r="C54" t="s">
        <v>69</v>
      </c>
      <c r="D54" s="8" t="e">
        <f>VLOOKUP(Tabela33[[#This Row],[Servidor]],#REF!,3,0)</f>
        <v>#REF!</v>
      </c>
      <c r="E54" s="8" t="e">
        <f>VLOOKUP(Tabela33[[#This Row],[Servidor]],#REF!,4,0)</f>
        <v>#REF!</v>
      </c>
      <c r="F54" t="s">
        <v>45</v>
      </c>
    </row>
    <row r="55" spans="1:8" hidden="1" x14ac:dyDescent="0.25">
      <c r="A55" s="6">
        <v>43709</v>
      </c>
      <c r="B55" s="7" t="e">
        <f>VLOOKUP(Tabela33[[#This Row],[Servidor]],#REF!,2,0)</f>
        <v>#REF!</v>
      </c>
      <c r="C55" t="s">
        <v>70</v>
      </c>
      <c r="D55" s="8" t="e">
        <f>VLOOKUP(Tabela33[[#This Row],[Servidor]],#REF!,3,0)</f>
        <v>#REF!</v>
      </c>
      <c r="E55" s="8" t="e">
        <f>VLOOKUP(Tabela33[[#This Row],[Servidor]],#REF!,4,0)</f>
        <v>#REF!</v>
      </c>
      <c r="F55" t="s">
        <v>45</v>
      </c>
    </row>
    <row r="56" spans="1:8" hidden="1" x14ac:dyDescent="0.25">
      <c r="A56" s="6">
        <v>43739</v>
      </c>
      <c r="B56" s="7" t="e">
        <f>VLOOKUP(Tabela33[[#This Row],[Servidor]],#REF!,2,0)</f>
        <v>#REF!</v>
      </c>
      <c r="C56" t="s">
        <v>71</v>
      </c>
      <c r="D56" s="8" t="e">
        <f>VLOOKUP(Tabela33[[#This Row],[Servidor]],#REF!,3,0)</f>
        <v>#REF!</v>
      </c>
      <c r="E56" s="8" t="e">
        <f>VLOOKUP(Tabela33[[#This Row],[Servidor]],#REF!,4,0)</f>
        <v>#REF!</v>
      </c>
      <c r="F56" t="s">
        <v>26</v>
      </c>
      <c r="H56" t="s">
        <v>72</v>
      </c>
    </row>
    <row r="57" spans="1:8" hidden="1" x14ac:dyDescent="0.25">
      <c r="A57" s="6">
        <v>43739</v>
      </c>
      <c r="B57" s="7" t="e">
        <f>VLOOKUP(Tabela33[[#This Row],[Servidor]],#REF!,2,0)</f>
        <v>#REF!</v>
      </c>
      <c r="C57" t="s">
        <v>73</v>
      </c>
      <c r="D57" s="8" t="e">
        <f>VLOOKUP(Tabela33[[#This Row],[Servidor]],#REF!,3,0)</f>
        <v>#REF!</v>
      </c>
      <c r="E57" s="8" t="e">
        <f>VLOOKUP(Tabela33[[#This Row],[Servidor]],#REF!,4,0)</f>
        <v>#REF!</v>
      </c>
      <c r="F57" t="s">
        <v>26</v>
      </c>
      <c r="H57" t="s">
        <v>74</v>
      </c>
    </row>
    <row r="58" spans="1:8" hidden="1" x14ac:dyDescent="0.25">
      <c r="A58" s="6">
        <v>43739</v>
      </c>
      <c r="B58" s="7" t="e">
        <f>VLOOKUP(Tabela33[[#This Row],[Servidor]],#REF!,2,0)</f>
        <v>#REF!</v>
      </c>
      <c r="C58" t="s">
        <v>75</v>
      </c>
      <c r="D58" s="8" t="e">
        <f>VLOOKUP(Tabela33[[#This Row],[Servidor]],#REF!,3,0)</f>
        <v>#REF!</v>
      </c>
      <c r="E58" s="8" t="e">
        <f>VLOOKUP(Tabela33[[#This Row],[Servidor]],#REF!,4,0)</f>
        <v>#REF!</v>
      </c>
      <c r="F58" t="s">
        <v>26</v>
      </c>
    </row>
    <row r="59" spans="1:8" hidden="1" x14ac:dyDescent="0.25">
      <c r="A59" s="6">
        <v>43739</v>
      </c>
      <c r="B59" s="7" t="e">
        <f>VLOOKUP(Tabela33[[#This Row],[Servidor]],#REF!,2,0)</f>
        <v>#REF!</v>
      </c>
      <c r="C59" t="s">
        <v>76</v>
      </c>
      <c r="D59" s="8" t="e">
        <f>VLOOKUP(Tabela33[[#This Row],[Servidor]],#REF!,3,0)</f>
        <v>#REF!</v>
      </c>
      <c r="E59" s="8" t="e">
        <f>VLOOKUP(Tabela33[[#This Row],[Servidor]],#REF!,4,0)</f>
        <v>#REF!</v>
      </c>
      <c r="F59" t="s">
        <v>45</v>
      </c>
    </row>
    <row r="60" spans="1:8" hidden="1" x14ac:dyDescent="0.25">
      <c r="A60" s="6">
        <v>43739</v>
      </c>
      <c r="B60" s="7" t="e">
        <f>VLOOKUP(Tabela33[[#This Row],[Servidor]],#REF!,2,0)</f>
        <v>#REF!</v>
      </c>
      <c r="C60" t="s">
        <v>77</v>
      </c>
      <c r="D60" s="8" t="e">
        <f>VLOOKUP(Tabela33[[#This Row],[Servidor]],#REF!,3,0)</f>
        <v>#REF!</v>
      </c>
      <c r="E60" s="8" t="e">
        <f>VLOOKUP(Tabela33[[#This Row],[Servidor]],#REF!,4,0)</f>
        <v>#REF!</v>
      </c>
      <c r="F60" t="s">
        <v>26</v>
      </c>
    </row>
    <row r="61" spans="1:8" hidden="1" x14ac:dyDescent="0.25">
      <c r="A61" s="6">
        <v>43739</v>
      </c>
      <c r="B61" s="7" t="e">
        <f>VLOOKUP(Tabela33[[#This Row],[Servidor]],#REF!,2,0)</f>
        <v>#REF!</v>
      </c>
      <c r="C61" t="s">
        <v>78</v>
      </c>
      <c r="D61" s="8" t="e">
        <f>VLOOKUP(Tabela33[[#This Row],[Servidor]],#REF!,3,0)</f>
        <v>#REF!</v>
      </c>
      <c r="E61" s="8" t="e">
        <f>VLOOKUP(Tabela33[[#This Row],[Servidor]],#REF!,4,0)</f>
        <v>#REF!</v>
      </c>
      <c r="F61" t="s">
        <v>45</v>
      </c>
    </row>
    <row r="62" spans="1:8" hidden="1" x14ac:dyDescent="0.25">
      <c r="A62" s="6">
        <v>43739</v>
      </c>
      <c r="B62" s="7" t="e">
        <f>VLOOKUP(Tabela33[[#This Row],[Servidor]],#REF!,2,0)</f>
        <v>#REF!</v>
      </c>
      <c r="C62" t="s">
        <v>79</v>
      </c>
      <c r="D62" s="8" t="e">
        <f>VLOOKUP(Tabela33[[#This Row],[Servidor]],#REF!,3,0)</f>
        <v>#REF!</v>
      </c>
      <c r="E62" s="8" t="e">
        <f>VLOOKUP(Tabela33[[#This Row],[Servidor]],#REF!,4,0)</f>
        <v>#REF!</v>
      </c>
      <c r="F62" t="s">
        <v>10</v>
      </c>
    </row>
    <row r="63" spans="1:8" hidden="1" x14ac:dyDescent="0.25">
      <c r="A63" s="6">
        <v>44440</v>
      </c>
      <c r="B63" s="7"/>
      <c r="C63" t="s">
        <v>37</v>
      </c>
      <c r="D63" s="8"/>
      <c r="E63" s="8"/>
      <c r="F63"/>
    </row>
    <row r="64" spans="1:8" hidden="1" x14ac:dyDescent="0.25">
      <c r="A64" s="6">
        <v>43800</v>
      </c>
      <c r="B64" s="7" t="e">
        <f>VLOOKUP(Tabela33[[#This Row],[Servidor]],#REF!,2,0)</f>
        <v>#REF!</v>
      </c>
      <c r="C64" t="s">
        <v>80</v>
      </c>
      <c r="D64" s="8" t="e">
        <f>VLOOKUP(Tabela33[[#This Row],[Servidor]],#REF!,3,0)</f>
        <v>#REF!</v>
      </c>
      <c r="E64" s="8" t="e">
        <f>VLOOKUP(Tabela33[[#This Row],[Servidor]],#REF!,4,0)</f>
        <v>#REF!</v>
      </c>
      <c r="F64" t="s">
        <v>26</v>
      </c>
    </row>
    <row r="65" spans="1:6" hidden="1" x14ac:dyDescent="0.25">
      <c r="A65" s="6">
        <v>43831</v>
      </c>
      <c r="B65" s="7" t="e">
        <f>VLOOKUP(Tabela33[[#This Row],[Servidor]],#REF!,2,0)</f>
        <v>#REF!</v>
      </c>
      <c r="C65" t="s">
        <v>81</v>
      </c>
      <c r="D65" s="8" t="e">
        <f>VLOOKUP(Tabela33[[#This Row],[Servidor]],#REF!,3,0)</f>
        <v>#REF!</v>
      </c>
      <c r="E65" s="8" t="e">
        <f>VLOOKUP(Tabela33[[#This Row],[Servidor]],#REF!,4,0)</f>
        <v>#REF!</v>
      </c>
      <c r="F65" t="s">
        <v>26</v>
      </c>
    </row>
    <row r="66" spans="1:6" hidden="1" x14ac:dyDescent="0.25">
      <c r="A66" s="6">
        <v>43831</v>
      </c>
      <c r="B66" s="7" t="e">
        <f>VLOOKUP(Tabela33[[#This Row],[Servidor]],#REF!,2,0)</f>
        <v>#REF!</v>
      </c>
      <c r="C66" t="s">
        <v>82</v>
      </c>
      <c r="D66" s="8" t="e">
        <f>VLOOKUP(Tabela33[[#This Row],[Servidor]],#REF!,3,0)</f>
        <v>#REF!</v>
      </c>
      <c r="E66" s="8" t="e">
        <f>VLOOKUP(Tabela33[[#This Row],[Servidor]],#REF!,4,0)</f>
        <v>#REF!</v>
      </c>
      <c r="F66" t="s">
        <v>26</v>
      </c>
    </row>
    <row r="67" spans="1:6" hidden="1" x14ac:dyDescent="0.25">
      <c r="A67" s="6">
        <v>43831</v>
      </c>
      <c r="B67" s="7" t="e">
        <f>VLOOKUP(Tabela33[[#This Row],[Servidor]],#REF!,2,0)</f>
        <v>#REF!</v>
      </c>
      <c r="C67" t="s">
        <v>83</v>
      </c>
      <c r="D67" s="8" t="e">
        <f>VLOOKUP(Tabela33[[#This Row],[Servidor]],#REF!,3,0)</f>
        <v>#REF!</v>
      </c>
      <c r="E67" s="8" t="e">
        <f>VLOOKUP(Tabela33[[#This Row],[Servidor]],#REF!,4,0)</f>
        <v>#REF!</v>
      </c>
      <c r="F67" t="s">
        <v>26</v>
      </c>
    </row>
    <row r="68" spans="1:6" hidden="1" x14ac:dyDescent="0.25">
      <c r="A68" s="6">
        <v>43831</v>
      </c>
      <c r="B68" s="7" t="e">
        <f>VLOOKUP(Tabela33[[#This Row],[Servidor]],#REF!,2,0)</f>
        <v>#REF!</v>
      </c>
      <c r="C68" t="s">
        <v>84</v>
      </c>
      <c r="D68" s="8" t="e">
        <f>VLOOKUP(Tabela33[[#This Row],[Servidor]],#REF!,3,0)</f>
        <v>#REF!</v>
      </c>
      <c r="E68" s="8" t="e">
        <f>VLOOKUP(Tabela33[[#This Row],[Servidor]],#REF!,4,0)</f>
        <v>#REF!</v>
      </c>
      <c r="F68" t="s">
        <v>26</v>
      </c>
    </row>
    <row r="69" spans="1:6" hidden="1" x14ac:dyDescent="0.25">
      <c r="A69" s="9">
        <v>43862</v>
      </c>
      <c r="B69" s="14" t="e">
        <f>VLOOKUP(Tabela33[[#This Row],[Servidor]],#REF!,2,0)</f>
        <v>#REF!</v>
      </c>
      <c r="C69" s="15" t="s">
        <v>85</v>
      </c>
      <c r="D69" s="16" t="e">
        <f>VLOOKUP(Tabela33[[#This Row],[Servidor]],#REF!,3,0)</f>
        <v>#REF!</v>
      </c>
      <c r="E69" s="16" t="e">
        <f>VLOOKUP(Tabela33[[#This Row],[Servidor]],#REF!,4,0)</f>
        <v>#REF!</v>
      </c>
      <c r="F69" s="11" t="s">
        <v>26</v>
      </c>
    </row>
    <row r="70" spans="1:6" hidden="1" x14ac:dyDescent="0.25">
      <c r="A70" s="9">
        <v>43891</v>
      </c>
      <c r="B70" s="14" t="e">
        <f>VLOOKUP(Tabela33[[#This Row],[Servidor]],#REF!,2,0)</f>
        <v>#REF!</v>
      </c>
      <c r="C70" s="17" t="s">
        <v>86</v>
      </c>
      <c r="D70" s="16" t="e">
        <f>VLOOKUP(Tabela33[[#This Row],[Servidor]],#REF!,3,0)</f>
        <v>#REF!</v>
      </c>
      <c r="E70" s="16" t="e">
        <f>VLOOKUP(Tabela33[[#This Row],[Servidor]],#REF!,4,0)</f>
        <v>#REF!</v>
      </c>
      <c r="F70" s="11" t="s">
        <v>87</v>
      </c>
    </row>
    <row r="71" spans="1:6" hidden="1" x14ac:dyDescent="0.25">
      <c r="A71" s="9">
        <v>43891</v>
      </c>
      <c r="B71" s="14" t="e">
        <f>VLOOKUP(Tabela33[[#This Row],[Servidor]],#REF!,2,0)</f>
        <v>#REF!</v>
      </c>
      <c r="C71" s="17" t="s">
        <v>88</v>
      </c>
      <c r="D71" s="16" t="e">
        <f>VLOOKUP(Tabela33[[#This Row],[Servidor]],#REF!,3,0)</f>
        <v>#REF!</v>
      </c>
      <c r="E71" s="16" t="e">
        <f>VLOOKUP(Tabela33[[#This Row],[Servidor]],#REF!,4,0)</f>
        <v>#REF!</v>
      </c>
      <c r="F71" s="11" t="s">
        <v>26</v>
      </c>
    </row>
    <row r="72" spans="1:6" hidden="1" x14ac:dyDescent="0.25">
      <c r="A72" s="6">
        <v>43922</v>
      </c>
      <c r="B72" s="14" t="e">
        <f>VLOOKUP(Tabela33[[#This Row],[Servidor]],#REF!,2,0)</f>
        <v>#REF!</v>
      </c>
      <c r="C72" t="s">
        <v>89</v>
      </c>
      <c r="D72" s="16" t="e">
        <f>VLOOKUP(Tabela33[[#This Row],[Servidor]],#REF!,3,0)</f>
        <v>#REF!</v>
      </c>
      <c r="E72" s="16" t="e">
        <f>VLOOKUP(Tabela33[[#This Row],[Servidor]],#REF!,4,0)</f>
        <v>#REF!</v>
      </c>
      <c r="F72" s="11" t="s">
        <v>10</v>
      </c>
    </row>
    <row r="73" spans="1:6" hidden="1" x14ac:dyDescent="0.25">
      <c r="A73" s="6">
        <v>44256</v>
      </c>
      <c r="B73" s="7"/>
      <c r="C73" t="s">
        <v>37</v>
      </c>
      <c r="D73" s="8"/>
      <c r="E73" s="8"/>
      <c r="F73"/>
    </row>
    <row r="74" spans="1:6" hidden="1" x14ac:dyDescent="0.25">
      <c r="A74" s="6">
        <v>43983</v>
      </c>
      <c r="B74" s="7" t="e">
        <f>VLOOKUP(Tabela33[[#This Row],[Servidor]],#REF!,2,0)</f>
        <v>#REF!</v>
      </c>
      <c r="C74" t="s">
        <v>90</v>
      </c>
      <c r="D74" s="8" t="e">
        <f>VLOOKUP(Tabela33[[#This Row],[Servidor]],#REF!,3,0)</f>
        <v>#REF!</v>
      </c>
      <c r="E74" s="8" t="e">
        <f>VLOOKUP(Tabela33[[#This Row],[Servidor]],#REF!,4,0)</f>
        <v>#REF!</v>
      </c>
      <c r="F74" t="s">
        <v>26</v>
      </c>
    </row>
    <row r="75" spans="1:6" hidden="1" x14ac:dyDescent="0.25">
      <c r="A75" s="6">
        <v>43983</v>
      </c>
      <c r="B75" s="7" t="e">
        <f>VLOOKUP(Tabela33[[#This Row],[Servidor]],#REF!,2,0)</f>
        <v>#REF!</v>
      </c>
      <c r="C75" t="s">
        <v>91</v>
      </c>
      <c r="D75" s="8" t="e">
        <f>VLOOKUP(Tabela33[[#This Row],[Servidor]],#REF!,3,0)</f>
        <v>#REF!</v>
      </c>
      <c r="E75" s="8" t="e">
        <f>VLOOKUP(Tabela33[[#This Row],[Servidor]],#REF!,4,0)</f>
        <v>#REF!</v>
      </c>
      <c r="F75" t="s">
        <v>26</v>
      </c>
    </row>
    <row r="76" spans="1:6" hidden="1" x14ac:dyDescent="0.25">
      <c r="A76" s="6">
        <v>44013</v>
      </c>
      <c r="B76" s="18"/>
      <c r="C76" s="19" t="s">
        <v>92</v>
      </c>
      <c r="D76" s="20"/>
      <c r="E76" s="20"/>
      <c r="F76" s="21"/>
    </row>
    <row r="77" spans="1:6" hidden="1" x14ac:dyDescent="0.25">
      <c r="A77" s="6">
        <v>44044</v>
      </c>
      <c r="B77" s="7">
        <v>40506</v>
      </c>
      <c r="C77" t="s">
        <v>93</v>
      </c>
      <c r="D77" s="8" t="s">
        <v>94</v>
      </c>
      <c r="E77" s="8" t="s">
        <v>95</v>
      </c>
      <c r="F77" t="s">
        <v>45</v>
      </c>
    </row>
    <row r="78" spans="1:6" hidden="1" x14ac:dyDescent="0.25">
      <c r="A78" s="6">
        <v>44044</v>
      </c>
      <c r="B78" s="7">
        <v>38749</v>
      </c>
      <c r="C78" t="s">
        <v>96</v>
      </c>
      <c r="D78" s="8" t="s">
        <v>97</v>
      </c>
      <c r="E78" s="8" t="s">
        <v>98</v>
      </c>
      <c r="F78" t="s">
        <v>26</v>
      </c>
    </row>
    <row r="79" spans="1:6" hidden="1" x14ac:dyDescent="0.25">
      <c r="A79" s="6">
        <v>44105</v>
      </c>
      <c r="B79" s="7">
        <v>40518</v>
      </c>
      <c r="C79" t="s">
        <v>99</v>
      </c>
      <c r="D79" s="8" t="s">
        <v>100</v>
      </c>
      <c r="E79" s="8" t="s">
        <v>31</v>
      </c>
      <c r="F79" t="s">
        <v>26</v>
      </c>
    </row>
    <row r="80" spans="1:6" hidden="1" x14ac:dyDescent="0.25">
      <c r="A80" s="22">
        <v>44166</v>
      </c>
      <c r="B80" s="23">
        <v>44166</v>
      </c>
      <c r="C80" s="24" t="s">
        <v>82</v>
      </c>
      <c r="D80" s="25" t="s">
        <v>101</v>
      </c>
      <c r="E80" s="25" t="s">
        <v>102</v>
      </c>
      <c r="F80" s="24" t="s">
        <v>26</v>
      </c>
    </row>
    <row r="81" spans="1:6" hidden="1" x14ac:dyDescent="0.25">
      <c r="A81" s="6">
        <v>44228</v>
      </c>
      <c r="B81" s="7">
        <v>38555</v>
      </c>
      <c r="C81" t="s">
        <v>103</v>
      </c>
      <c r="D81" s="8" t="s">
        <v>104</v>
      </c>
      <c r="E81" s="25" t="s">
        <v>102</v>
      </c>
      <c r="F81" s="24" t="s">
        <v>26</v>
      </c>
    </row>
    <row r="82" spans="1:6" hidden="1" x14ac:dyDescent="0.25">
      <c r="A82" s="22">
        <v>44287</v>
      </c>
      <c r="B82" s="23">
        <v>38761</v>
      </c>
      <c r="C82" s="24" t="s">
        <v>69</v>
      </c>
      <c r="D82" s="25" t="s">
        <v>105</v>
      </c>
      <c r="E82" s="25" t="s">
        <v>13</v>
      </c>
      <c r="F82" s="24" t="s">
        <v>26</v>
      </c>
    </row>
    <row r="83" spans="1:6" hidden="1" x14ac:dyDescent="0.25">
      <c r="A83" s="22">
        <v>44287</v>
      </c>
      <c r="B83" s="23">
        <v>40515</v>
      </c>
      <c r="C83" s="24" t="s">
        <v>82</v>
      </c>
      <c r="D83" s="25" t="s">
        <v>101</v>
      </c>
      <c r="E83" s="25" t="s">
        <v>106</v>
      </c>
      <c r="F83" s="24" t="s">
        <v>26</v>
      </c>
    </row>
    <row r="84" spans="1:6" hidden="1" x14ac:dyDescent="0.25">
      <c r="A84" s="22">
        <v>44287</v>
      </c>
      <c r="B84" s="23">
        <v>30798</v>
      </c>
      <c r="C84" s="24" t="s">
        <v>107</v>
      </c>
      <c r="D84" s="25" t="s">
        <v>108</v>
      </c>
      <c r="E84" s="25" t="s">
        <v>9</v>
      </c>
      <c r="F84" s="24" t="s">
        <v>10</v>
      </c>
    </row>
    <row r="85" spans="1:6" hidden="1" x14ac:dyDescent="0.25">
      <c r="A85" s="6">
        <v>44317</v>
      </c>
      <c r="B85" s="7">
        <v>34192</v>
      </c>
      <c r="C85" t="s">
        <v>109</v>
      </c>
      <c r="D85" s="8" t="s">
        <v>110</v>
      </c>
      <c r="E85" s="8" t="s">
        <v>24</v>
      </c>
      <c r="F85" t="s">
        <v>10</v>
      </c>
    </row>
    <row r="86" spans="1:6" hidden="1" x14ac:dyDescent="0.25">
      <c r="A86" s="6">
        <v>44409</v>
      </c>
      <c r="B86" s="7">
        <v>37165</v>
      </c>
      <c r="C86" t="s">
        <v>14</v>
      </c>
      <c r="D86" s="8" t="s">
        <v>15</v>
      </c>
      <c r="E86" s="8" t="s">
        <v>16</v>
      </c>
      <c r="F86" t="s">
        <v>10</v>
      </c>
    </row>
    <row r="87" spans="1:6" hidden="1" x14ac:dyDescent="0.25">
      <c r="A87" s="6">
        <v>44470</v>
      </c>
      <c r="B87" s="7">
        <v>30456</v>
      </c>
      <c r="C87" t="s">
        <v>111</v>
      </c>
      <c r="D87" s="8" t="s">
        <v>112</v>
      </c>
      <c r="E87" s="8" t="s">
        <v>31</v>
      </c>
      <c r="F87" t="s">
        <v>10</v>
      </c>
    </row>
    <row r="88" spans="1:6" hidden="1" x14ac:dyDescent="0.25">
      <c r="A88" s="6">
        <v>43132</v>
      </c>
      <c r="B88" s="7"/>
      <c r="C88" s="19" t="s">
        <v>113</v>
      </c>
      <c r="D88" s="20"/>
      <c r="E88" s="20"/>
      <c r="F88" s="21"/>
    </row>
    <row r="89" spans="1:6" x14ac:dyDescent="0.25">
      <c r="F89"/>
    </row>
    <row r="90" spans="1:6" x14ac:dyDescent="0.25">
      <c r="F90"/>
    </row>
    <row r="91" spans="1:6" x14ac:dyDescent="0.25">
      <c r="F91"/>
    </row>
    <row r="92" spans="1:6" x14ac:dyDescent="0.25">
      <c r="F92"/>
    </row>
    <row r="93" spans="1:6" x14ac:dyDescent="0.25">
      <c r="F93"/>
    </row>
    <row r="94" spans="1:6" x14ac:dyDescent="0.25">
      <c r="F94"/>
    </row>
    <row r="95" spans="1:6" x14ac:dyDescent="0.25">
      <c r="F95"/>
    </row>
    <row r="96" spans="1:6" x14ac:dyDescent="0.25">
      <c r="E96" s="26"/>
      <c r="F96"/>
    </row>
    <row r="97" spans="5:6" x14ac:dyDescent="0.25">
      <c r="E97" s="27"/>
      <c r="F97"/>
    </row>
    <row r="98" spans="5:6" x14ac:dyDescent="0.25">
      <c r="F98"/>
    </row>
    <row r="99" spans="5:6" x14ac:dyDescent="0.25">
      <c r="F99"/>
    </row>
    <row r="100" spans="5:6" x14ac:dyDescent="0.25">
      <c r="F100"/>
    </row>
    <row r="101" spans="5:6" x14ac:dyDescent="0.25">
      <c r="F101"/>
    </row>
    <row r="102" spans="5:6" x14ac:dyDescent="0.25">
      <c r="F102"/>
    </row>
    <row r="103" spans="5:6" x14ac:dyDescent="0.25">
      <c r="F103"/>
    </row>
    <row r="104" spans="5:6" x14ac:dyDescent="0.25">
      <c r="F104"/>
    </row>
    <row r="105" spans="5:6" x14ac:dyDescent="0.25">
      <c r="F105"/>
    </row>
    <row r="106" spans="5:6" x14ac:dyDescent="0.25">
      <c r="F106"/>
    </row>
    <row r="107" spans="5:6" x14ac:dyDescent="0.25">
      <c r="F107"/>
    </row>
    <row r="108" spans="5:6" x14ac:dyDescent="0.25">
      <c r="F108"/>
    </row>
    <row r="109" spans="5:6" x14ac:dyDescent="0.25">
      <c r="F109"/>
    </row>
    <row r="110" spans="5:6" x14ac:dyDescent="0.25">
      <c r="F110"/>
    </row>
    <row r="111" spans="5:6" x14ac:dyDescent="0.25">
      <c r="F111"/>
    </row>
    <row r="112" spans="5:6" x14ac:dyDescent="0.25">
      <c r="F112"/>
    </row>
    <row r="113" spans="6:6" x14ac:dyDescent="0.25">
      <c r="F113"/>
    </row>
    <row r="114" spans="6:6" x14ac:dyDescent="0.25">
      <c r="F114"/>
    </row>
    <row r="115" spans="6:6" x14ac:dyDescent="0.25">
      <c r="F115"/>
    </row>
    <row r="116" spans="6:6" x14ac:dyDescent="0.25">
      <c r="F116"/>
    </row>
    <row r="117" spans="6:6" x14ac:dyDescent="0.25">
      <c r="F117"/>
    </row>
    <row r="118" spans="6:6" x14ac:dyDescent="0.25">
      <c r="F118"/>
    </row>
    <row r="119" spans="6:6" x14ac:dyDescent="0.25">
      <c r="F119"/>
    </row>
    <row r="120" spans="6:6" x14ac:dyDescent="0.25">
      <c r="F120"/>
    </row>
    <row r="121" spans="6:6" x14ac:dyDescent="0.25">
      <c r="F121"/>
    </row>
    <row r="122" spans="6:6" x14ac:dyDescent="0.25">
      <c r="F122"/>
    </row>
    <row r="123" spans="6:6" x14ac:dyDescent="0.25">
      <c r="F123"/>
    </row>
    <row r="124" spans="6:6" x14ac:dyDescent="0.25">
      <c r="F124"/>
    </row>
    <row r="125" spans="6:6" x14ac:dyDescent="0.25">
      <c r="F125"/>
    </row>
    <row r="126" spans="6:6" x14ac:dyDescent="0.25">
      <c r="F126"/>
    </row>
    <row r="127" spans="6:6" x14ac:dyDescent="0.25">
      <c r="F127"/>
    </row>
    <row r="128" spans="6:6" x14ac:dyDescent="0.25">
      <c r="F128"/>
    </row>
    <row r="129" spans="6:6" x14ac:dyDescent="0.25">
      <c r="F129"/>
    </row>
    <row r="130" spans="6:6" x14ac:dyDescent="0.25">
      <c r="F130"/>
    </row>
    <row r="131" spans="6:6" x14ac:dyDescent="0.25">
      <c r="F131"/>
    </row>
    <row r="132" spans="6:6" x14ac:dyDescent="0.25">
      <c r="F132"/>
    </row>
    <row r="133" spans="6:6" x14ac:dyDescent="0.25">
      <c r="F133"/>
    </row>
    <row r="134" spans="6:6" x14ac:dyDescent="0.25">
      <c r="F134"/>
    </row>
    <row r="135" spans="6:6" x14ac:dyDescent="0.25">
      <c r="F135"/>
    </row>
    <row r="136" spans="6:6" x14ac:dyDescent="0.25">
      <c r="F136"/>
    </row>
    <row r="137" spans="6:6" x14ac:dyDescent="0.25">
      <c r="F137"/>
    </row>
    <row r="138" spans="6:6" x14ac:dyDescent="0.25">
      <c r="F138"/>
    </row>
    <row r="139" spans="6:6" x14ac:dyDescent="0.25">
      <c r="F139"/>
    </row>
    <row r="140" spans="6:6" x14ac:dyDescent="0.25">
      <c r="F140"/>
    </row>
    <row r="141" spans="6:6" x14ac:dyDescent="0.25">
      <c r="F141"/>
    </row>
    <row r="142" spans="6:6" x14ac:dyDescent="0.25">
      <c r="F142"/>
    </row>
    <row r="143" spans="6:6" x14ac:dyDescent="0.25">
      <c r="F143"/>
    </row>
    <row r="144" spans="6:6" x14ac:dyDescent="0.25">
      <c r="F144"/>
    </row>
    <row r="145" spans="6:6" x14ac:dyDescent="0.25">
      <c r="F145"/>
    </row>
    <row r="146" spans="6:6" x14ac:dyDescent="0.25">
      <c r="F146"/>
    </row>
    <row r="147" spans="6:6" x14ac:dyDescent="0.25">
      <c r="F147"/>
    </row>
    <row r="148" spans="6:6" x14ac:dyDescent="0.25">
      <c r="F148"/>
    </row>
    <row r="149" spans="6:6" x14ac:dyDescent="0.25">
      <c r="F149"/>
    </row>
    <row r="150" spans="6:6" x14ac:dyDescent="0.25">
      <c r="F150"/>
    </row>
    <row r="151" spans="6:6" x14ac:dyDescent="0.25">
      <c r="F151"/>
    </row>
    <row r="152" spans="6:6" x14ac:dyDescent="0.25">
      <c r="F152"/>
    </row>
    <row r="153" spans="6:6" x14ac:dyDescent="0.25">
      <c r="F153"/>
    </row>
    <row r="154" spans="6:6" x14ac:dyDescent="0.25">
      <c r="F154"/>
    </row>
    <row r="155" spans="6:6" x14ac:dyDescent="0.25">
      <c r="F155"/>
    </row>
    <row r="156" spans="6:6" x14ac:dyDescent="0.25">
      <c r="F156"/>
    </row>
    <row r="157" spans="6:6" x14ac:dyDescent="0.25">
      <c r="F157"/>
    </row>
    <row r="158" spans="6:6" x14ac:dyDescent="0.25">
      <c r="F158"/>
    </row>
    <row r="159" spans="6:6" x14ac:dyDescent="0.25">
      <c r="F159"/>
    </row>
    <row r="160" spans="6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  <row r="2124" spans="6:6" x14ac:dyDescent="0.25">
      <c r="F2124"/>
    </row>
    <row r="2125" spans="6:6" x14ac:dyDescent="0.25">
      <c r="F2125"/>
    </row>
    <row r="2126" spans="6:6" x14ac:dyDescent="0.25">
      <c r="F2126"/>
    </row>
    <row r="2127" spans="6:6" x14ac:dyDescent="0.25">
      <c r="F2127"/>
    </row>
    <row r="2128" spans="6:6" x14ac:dyDescent="0.25">
      <c r="F2128"/>
    </row>
    <row r="2129" spans="6:6" x14ac:dyDescent="0.25">
      <c r="F2129"/>
    </row>
    <row r="2130" spans="6:6" x14ac:dyDescent="0.25">
      <c r="F2130"/>
    </row>
    <row r="2131" spans="6:6" x14ac:dyDescent="0.25">
      <c r="F2131"/>
    </row>
    <row r="2132" spans="6:6" x14ac:dyDescent="0.25">
      <c r="F2132"/>
    </row>
    <row r="2133" spans="6:6" x14ac:dyDescent="0.25">
      <c r="F2133"/>
    </row>
    <row r="2134" spans="6:6" x14ac:dyDescent="0.25">
      <c r="F2134"/>
    </row>
    <row r="2135" spans="6:6" x14ac:dyDescent="0.25">
      <c r="F2135"/>
    </row>
    <row r="2136" spans="6:6" x14ac:dyDescent="0.25">
      <c r="F2136"/>
    </row>
    <row r="2137" spans="6:6" x14ac:dyDescent="0.25">
      <c r="F2137"/>
    </row>
    <row r="2138" spans="6:6" x14ac:dyDescent="0.25">
      <c r="F2138"/>
    </row>
    <row r="2139" spans="6:6" x14ac:dyDescent="0.25">
      <c r="F2139"/>
    </row>
    <row r="2140" spans="6:6" x14ac:dyDescent="0.25">
      <c r="F2140"/>
    </row>
    <row r="2141" spans="6:6" x14ac:dyDescent="0.25">
      <c r="F2141"/>
    </row>
    <row r="2142" spans="6:6" x14ac:dyDescent="0.25">
      <c r="F2142"/>
    </row>
    <row r="2143" spans="6:6" x14ac:dyDescent="0.25">
      <c r="F2143"/>
    </row>
    <row r="2144" spans="6:6" x14ac:dyDescent="0.25">
      <c r="F2144"/>
    </row>
    <row r="2145" spans="6:6" x14ac:dyDescent="0.25">
      <c r="F2145"/>
    </row>
    <row r="2146" spans="6:6" x14ac:dyDescent="0.25">
      <c r="F2146"/>
    </row>
    <row r="2147" spans="6:6" x14ac:dyDescent="0.25">
      <c r="F2147"/>
    </row>
    <row r="2148" spans="6:6" x14ac:dyDescent="0.25">
      <c r="F2148"/>
    </row>
    <row r="2149" spans="6:6" x14ac:dyDescent="0.25">
      <c r="F2149"/>
    </row>
    <row r="2150" spans="6:6" x14ac:dyDescent="0.25">
      <c r="F2150"/>
    </row>
    <row r="2151" spans="6:6" x14ac:dyDescent="0.25">
      <c r="F2151"/>
    </row>
    <row r="2152" spans="6:6" x14ac:dyDescent="0.25">
      <c r="F2152"/>
    </row>
    <row r="2153" spans="6:6" x14ac:dyDescent="0.25">
      <c r="F2153"/>
    </row>
    <row r="2154" spans="6:6" x14ac:dyDescent="0.25">
      <c r="F2154"/>
    </row>
    <row r="2155" spans="6:6" x14ac:dyDescent="0.25">
      <c r="F2155"/>
    </row>
    <row r="2156" spans="6:6" x14ac:dyDescent="0.25">
      <c r="F2156"/>
    </row>
    <row r="2157" spans="6:6" x14ac:dyDescent="0.25">
      <c r="F2157"/>
    </row>
    <row r="2158" spans="6:6" x14ac:dyDescent="0.25">
      <c r="F2158"/>
    </row>
    <row r="2159" spans="6:6" x14ac:dyDescent="0.25">
      <c r="F2159"/>
    </row>
    <row r="2160" spans="6:6" x14ac:dyDescent="0.25">
      <c r="F2160"/>
    </row>
    <row r="2161" spans="6:6" x14ac:dyDescent="0.25">
      <c r="F2161"/>
    </row>
    <row r="2162" spans="6:6" x14ac:dyDescent="0.25">
      <c r="F2162"/>
    </row>
    <row r="2163" spans="6:6" x14ac:dyDescent="0.25">
      <c r="F2163"/>
    </row>
    <row r="2164" spans="6:6" x14ac:dyDescent="0.25">
      <c r="F2164"/>
    </row>
    <row r="2165" spans="6:6" x14ac:dyDescent="0.25">
      <c r="F2165"/>
    </row>
    <row r="2166" spans="6:6" x14ac:dyDescent="0.25">
      <c r="F2166"/>
    </row>
    <row r="2167" spans="6:6" x14ac:dyDescent="0.25">
      <c r="F2167"/>
    </row>
    <row r="2168" spans="6:6" x14ac:dyDescent="0.25">
      <c r="F2168"/>
    </row>
    <row r="2169" spans="6:6" x14ac:dyDescent="0.25">
      <c r="F2169"/>
    </row>
    <row r="2170" spans="6:6" x14ac:dyDescent="0.25">
      <c r="F2170"/>
    </row>
    <row r="2171" spans="6:6" x14ac:dyDescent="0.25">
      <c r="F2171"/>
    </row>
    <row r="2172" spans="6:6" x14ac:dyDescent="0.25">
      <c r="F2172"/>
    </row>
    <row r="2173" spans="6:6" x14ac:dyDescent="0.25">
      <c r="F2173"/>
    </row>
    <row r="2174" spans="6:6" x14ac:dyDescent="0.25">
      <c r="F2174"/>
    </row>
    <row r="2175" spans="6:6" x14ac:dyDescent="0.25">
      <c r="F2175"/>
    </row>
    <row r="2176" spans="6:6" x14ac:dyDescent="0.25">
      <c r="F2176"/>
    </row>
    <row r="2177" spans="6:6" x14ac:dyDescent="0.25">
      <c r="F2177"/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72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Devolvidos </vt:lpstr>
      <vt:lpstr>'Devolvidos 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Fernanda Khatlen de Souza Castro</cp:lastModifiedBy>
  <cp:lastPrinted>2023-01-04T19:17:40Z</cp:lastPrinted>
  <dcterms:created xsi:type="dcterms:W3CDTF">2022-01-26T17:49:30Z</dcterms:created>
  <dcterms:modified xsi:type="dcterms:W3CDTF">2023-01-04T19:17:52Z</dcterms:modified>
  <cp:contentStatus/>
</cp:coreProperties>
</file>