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</calcChain>
</file>

<file path=xl/sharedStrings.xml><?xml version="1.0" encoding="utf-8"?>
<sst xmlns="http://schemas.openxmlformats.org/spreadsheetml/2006/main" count="222" uniqueCount="126">
  <si>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</si>
  <si>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</si>
  <si>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</si>
  <si>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</si>
  <si>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</si>
  <si>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</si>
  <si>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</si>
  <si>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</si>
  <si>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</si>
  <si>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</si>
  <si>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</si>
  <si>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</si>
  <si>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</si>
  <si>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</si>
  <si>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</si>
  <si>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</si>
  <si>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</si>
  <si>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</si>
  <si>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</si>
  <si>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</si>
  <si>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</si>
  <si>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</si>
  <si>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</si>
  <si>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</si>
  <si>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</si>
  <si>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</si>
  <si>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</si>
  <si>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</si>
  <si>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</si>
  <si>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</si>
  <si>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</si>
  <si>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</si>
  <si>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</si>
  <si>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</si>
  <si>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</si>
  <si>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</si>
  <si>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</si>
  <si>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</si>
  <si>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</si>
  <si>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</si>
  <si>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</si>
  <si>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</si>
  <si>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</si>
  <si>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</si>
  <si>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</si>
  <si>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</si>
  <si>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</si>
  <si>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</si>
  <si>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</si>
  <si>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Técnico em Enfermagem - 18.464</t>
  </si>
  <si>
    <t>MARCIA DIVINA PEREIRA MARQUES PORTELA</t>
  </si>
  <si>
    <t>ELIENI SOCORRO MARQUES SOUSA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</si>
  <si>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</si>
  <si>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</si>
  <si>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</si>
  <si>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</si>
  <si>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</si>
  <si>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</si>
  <si>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</si>
  <si>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</si>
  <si>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</si>
  <si>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</si>
  <si>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</si>
  <si>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</si>
  <si>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</si>
  <si>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</si>
  <si>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</si>
  <si>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</si>
  <si>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</si>
  <si>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</si>
  <si>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</si>
  <si>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</si>
  <si>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</si>
  <si>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</si>
  <si>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</si>
  <si>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</si>
  <si>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</si>
  <si>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</si>
  <si>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</si>
  <si>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</si>
  <si>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</si>
  <si>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</si>
  <si>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</si>
  <si>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</si>
  <si>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</si>
  <si>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</si>
  <si>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</si>
  <si>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</si>
  <si>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</si>
  <si>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</si>
  <si>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</si>
  <si>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</si>
  <si>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</si>
  <si>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</si>
  <si>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</si>
  <si>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</si>
  <si>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</si>
  <si>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</si>
  <si>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</si>
  <si>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</si>
  <si>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</si>
  <si>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</si>
  <si>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</si>
  <si>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</si>
  <si>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</si>
  <si>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</si>
  <si>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</si>
  <si>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</si>
  <si>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</si>
  <si>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</si>
  <si>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</si>
  <si>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</si>
  <si>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</si>
  <si>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</si>
  <si>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</si>
  <si>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</si>
  <si>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</si>
  <si>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</si>
  <si>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</si>
  <si>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</si>
  <si>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</si>
  <si>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</si>
  <si>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</si>
  <si>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***.661.731-**</t>
  </si>
  <si>
    <t>***.682.331-**</t>
  </si>
  <si>
    <t>***.645.521-**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</si>
</sst>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8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93" sqref="D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x14ac:dyDescent="0.25">
      <c r="A26" s="9">
        <v>43313</v>
      </c>
      <c r="B26" s="10">
        <v>40567</v>
      </c>
      <c r="C26" s="11" t="s">
        <v>47</v>
      </c>
      <c r="D26" s="11" t="s">
        <v>123</v>
      </c>
      <c r="E26" s="11" t="s">
        <v>35</v>
      </c>
      <c r="F26" s="11" t="s">
        <v>27</v>
      </c>
    </row>
    <row r="27" spans="1:6" x14ac:dyDescent="0.25">
      <c r="A27" s="9">
        <v>43313</v>
      </c>
      <c r="B27" s="10">
        <v>40471</v>
      </c>
      <c r="C27" s="11" t="s">
        <v>48</v>
      </c>
      <c r="D27" s="11" t="s">
        <v>124</v>
      </c>
      <c r="E27" s="11" t="s">
        <v>49</v>
      </c>
      <c r="F27" s="11" t="s">
        <v>27</v>
      </c>
    </row>
    <row r="28" spans="1:6" x14ac:dyDescent="0.25">
      <c r="A28" s="12">
        <v>43313</v>
      </c>
      <c r="B28" s="13">
        <v>38384</v>
      </c>
      <c r="C28" s="5" t="s">
        <v>50</v>
      </c>
      <c r="D28" s="5" t="s">
        <v>125</v>
      </c>
      <c r="E28" s="5" t="s">
        <v>49</v>
      </c>
      <c r="F28" s="5" t="s">
        <v>27</v>
      </c>
    </row>
    <row r="29" spans="1:6" hidden="1" x14ac:dyDescent="0.25">
      <c r="A29" s="6">
        <v>43344</v>
      </c>
      <c r="B29" s="7" t="e">
        <f>VLOOKUP(Tabela33[[#This Row],[Servidor]],#REF!,2,0)</f>
        <v>#REF!</v>
      </c>
      <c r="C29" t="s">
        <v>51</v>
      </c>
      <c r="D29" s="8" t="e">
        <f>VLOOKUP(Tabela33[[#This Row],[Servidor]],#REF!,3,0)</f>
        <v>#REF!</v>
      </c>
      <c r="E29" s="8" t="e">
        <f>VLOOKUP(Tabela33[[#This Row],[Servidor]],#REF!,4,0)</f>
        <v>#REF!</v>
      </c>
      <c r="F29" t="s">
        <v>27</v>
      </c>
    </row>
    <row r="30" spans="1:6" hidden="1" x14ac:dyDescent="0.25">
      <c r="A30" s="6">
        <v>43344</v>
      </c>
      <c r="B30" s="7" t="e">
        <f>VLOOKUP(Tabela33[[#This Row],[Servidor]],#REF!,2,0)</f>
        <v>#REF!</v>
      </c>
      <c r="C30" t="s">
        <v>52</v>
      </c>
      <c r="D30" s="8" t="e">
        <f>VLOOKUP(Tabela33[[#This Row],[Servidor]],#REF!,3,0)</f>
        <v>#REF!</v>
      </c>
      <c r="E30" s="8" t="e">
        <f>VLOOKUP(Tabela33[[#This Row],[Servidor]],#REF!,4,0)</f>
        <v>#REF!</v>
      </c>
      <c r="F30" t="s">
        <v>27</v>
      </c>
    </row>
    <row r="31" spans="1:6" hidden="1" x14ac:dyDescent="0.25">
      <c r="A31" s="6">
        <v>43344</v>
      </c>
      <c r="B31" s="7" t="e">
        <f>VLOOKUP(Tabela33[[#This Row],[Servidor]],#REF!,2,0)</f>
        <v>#REF!</v>
      </c>
      <c r="C31" t="s">
        <v>53</v>
      </c>
      <c r="D31" s="8" t="e">
        <f>VLOOKUP(Tabela33[[#This Row],[Servidor]],#REF!,3,0)</f>
        <v>#REF!</v>
      </c>
      <c r="E31" s="8" t="e">
        <f>VLOOKUP(Tabela33[[#This Row],[Servidor]],#REF!,4,0)</f>
        <v>#REF!</v>
      </c>
      <c r="F31" t="s">
        <v>10</v>
      </c>
    </row>
    <row r="32" spans="1:6" hidden="1" x14ac:dyDescent="0.25">
      <c r="A32" s="6">
        <v>43344</v>
      </c>
      <c r="B32" s="7" t="e">
        <f>VLOOKUP(Tabela33[[#This Row],[Servidor]],#REF!,2,0)</f>
        <v>#REF!</v>
      </c>
      <c r="C32" t="s">
        <v>54</v>
      </c>
      <c r="D32" s="8" t="e">
        <f>VLOOKUP(Tabela33[[#This Row],[Servidor]],#REF!,3,0)</f>
        <v>#REF!</v>
      </c>
      <c r="E32" s="8" t="e">
        <f>VLOOKUP(Tabela33[[#This Row],[Servidor]],#REF!,4,0)</f>
        <v>#REF!</v>
      </c>
      <c r="F32" t="s">
        <v>55</v>
      </c>
    </row>
    <row r="33" spans="1:6" hidden="1" x14ac:dyDescent="0.25">
      <c r="A33" s="6">
        <v>43344</v>
      </c>
      <c r="B33" s="7" t="e">
        <f>VLOOKUP(Tabela33[[#This Row],[Servidor]],#REF!,2,0)</f>
        <v>#REF!</v>
      </c>
      <c r="C33" t="s">
        <v>56</v>
      </c>
      <c r="D33" s="8" t="e">
        <f>VLOOKUP(Tabela33[[#This Row],[Servidor]],#REF!,3,0)</f>
        <v>#REF!</v>
      </c>
      <c r="E33" s="8" t="e">
        <f>VLOOKUP(Tabela33[[#This Row],[Servidor]],#REF!,4,0)</f>
        <v>#REF!</v>
      </c>
      <c r="F33" t="s">
        <v>55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57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27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58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27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59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27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60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61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62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63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64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65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66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55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67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68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69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70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71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72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73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74</v>
      </c>
      <c r="D51" s="8" t="s">
        <v>75</v>
      </c>
      <c r="E51" s="8" t="s">
        <v>76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77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55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78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55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79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55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80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55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81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82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83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84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85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86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55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87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88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55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89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90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91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92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93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94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19" t="s">
        <v>95</v>
      </c>
      <c r="D69" s="20" t="e">
        <f>VLOOKUP(Tabela33[[#This Row],[Servidor]],#REF!,3,0)</f>
        <v>#REF!</v>
      </c>
      <c r="E69" s="20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1" t="s">
        <v>96</v>
      </c>
      <c r="D70" s="20" t="e">
        <f>VLOOKUP(Tabela33[[#This Row],[Servidor]],#REF!,3,0)</f>
        <v>#REF!</v>
      </c>
      <c r="E70" s="20" t="e">
        <f>VLOOKUP(Tabela33[[#This Row],[Servidor]],#REF!,4,0)</f>
        <v>#REF!</v>
      </c>
      <c r="F70" s="11" t="s">
        <v>97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1" t="s">
        <v>98</v>
      </c>
      <c r="D71" s="20" t="e">
        <f>VLOOKUP(Tabela33[[#This Row],[Servidor]],#REF!,3,0)</f>
        <v>#REF!</v>
      </c>
      <c r="E71" s="20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99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100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101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102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103</v>
      </c>
      <c r="D77" s="8" t="s">
        <v>104</v>
      </c>
      <c r="E77" s="8" t="s">
        <v>105</v>
      </c>
      <c r="F77" t="s">
        <v>55</v>
      </c>
    </row>
    <row r="78" spans="1:6" hidden="1" x14ac:dyDescent="0.25">
      <c r="A78" s="6">
        <v>44044</v>
      </c>
      <c r="B78" s="7">
        <v>38749</v>
      </c>
      <c r="C78" t="s">
        <v>106</v>
      </c>
      <c r="D78" s="8" t="s">
        <v>107</v>
      </c>
      <c r="E78" s="8" t="s">
        <v>108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109</v>
      </c>
      <c r="D79" s="8" t="s">
        <v>110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92</v>
      </c>
      <c r="D80" s="29" t="s">
        <v>111</v>
      </c>
      <c r="E80" s="29" t="s">
        <v>112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113</v>
      </c>
      <c r="D81" s="8" t="s">
        <v>114</v>
      </c>
      <c r="E81" s="29" t="s">
        <v>112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79</v>
      </c>
      <c r="D82" s="29" t="s">
        <v>115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92</v>
      </c>
      <c r="D83" s="29" t="s">
        <v>111</v>
      </c>
      <c r="E83" s="29" t="s">
        <v>49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116</v>
      </c>
      <c r="D84" s="29" t="s">
        <v>117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118</v>
      </c>
      <c r="D85" s="8" t="s">
        <v>119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120</v>
      </c>
      <c r="D87" s="8" t="s">
        <v>121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122</v>
      </c>
      <c r="D88" s="24"/>
      <c r="E88" s="24"/>
      <c r="F88" s="25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/>
      <c r="F96"/>
    </row>
    <row r="97" spans="5:6" x14ac:dyDescent="0.25">
      <c r="E97" s="31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2023-01-04T19:21:30Z</cp:lastPrinted>
  <dcterms:created xsi:type="dcterms:W3CDTF">2022-01-26T17:59:40Z</dcterms:created>
  <dcterms:modified xsi:type="dcterms:W3CDTF">2023-01-04T19:21:34Z</dcterms:modified>
  <cp:contentStatus/>
</cp:coreProperties>
</file>