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</calcChain>
</file>

<file path=xl/sharedStrings.xml><?xml version="1.0" encoding="utf-8"?>
<sst xmlns="http://schemas.openxmlformats.org/spreadsheetml/2006/main" count="232" uniqueCount="132">
  <si>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</si>
  <si>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</si>
  <si>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</si>
  <si>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</si>
  <si>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</si>
  <si>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</si>
  <si>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</si>
  <si>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</si>
  <si>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</si>
  <si>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</si>
  <si>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</si>
  <si>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</si>
  <si>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</si>
  <si>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</si>
  <si>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</si>
  <si>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</si>
  <si>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</si>
  <si>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</si>
  <si>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</si>
  <si>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</si>
  <si>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</si>
  <si>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</si>
  <si>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</si>
  <si>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</si>
  <si>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</si>
  <si>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</si>
  <si>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</si>
  <si>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</si>
  <si>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</si>
  <si>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</si>
  <si>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</si>
  <si>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</si>
  <si>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</si>
  <si>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</si>
  <si>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</si>
  <si>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</si>
  <si>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</si>
  <si>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</si>
  <si>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</si>
  <si>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</si>
  <si>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</si>
  <si>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</si>
  <si>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</si>
  <si>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</si>
  <si>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</si>
  <si>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</si>
  <si>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</si>
  <si>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</si>
  <si>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</si>
  <si>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</si>
  <si>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</si>
  <si>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</si>
  <si>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</si>
  <si>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</si>
  <si>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</si>
  <si>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Biomédico - 18.464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</si>
  <si>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</si>
  <si>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</si>
  <si>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</si>
  <si>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</si>
  <si>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</si>
  <si>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</si>
  <si>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</si>
  <si>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</si>
  <si>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</si>
  <si>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</si>
  <si>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</si>
  <si>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</si>
  <si>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</si>
  <si>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</si>
  <si>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</si>
  <si>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</si>
  <si>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</si>
  <si>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</si>
  <si>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</si>
  <si>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</si>
  <si>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</si>
  <si>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</si>
  <si>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</si>
  <si>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</si>
  <si>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</si>
  <si>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</si>
  <si>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</si>
  <si>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</si>
  <si>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</si>
  <si>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</si>
  <si>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</si>
  <si>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</si>
  <si>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</si>
  <si>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</si>
  <si>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</si>
  <si>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</si>
  <si>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</si>
  <si>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</si>
  <si>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</si>
  <si>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</si>
  <si>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</si>
  <si>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</si>
  <si>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</si>
  <si>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</si>
  <si>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</si>
  <si>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</si>
  <si>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</si>
  <si>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</si>
  <si>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</si>
  <si>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</si>
  <si>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</si>
  <si>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</si>
  <si>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</si>
  <si>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</si>
  <si>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</si>
  <si>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</si>
  <si>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</si>
  <si>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</si>
  <si>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</si>
  <si>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</si>
  <si>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</si>
  <si>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</si>
  <si>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</si>
  <si>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</si>
  <si>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</si>
  <si>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</si>
  <si>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</si>
  <si>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</si>
  <si>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</si>
  <si>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</si>
  <si>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</si>
  <si>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***.844.671-**</t>
  </si>
  <si>
    <t>***.870.601-**</t>
  </si>
  <si>
    <t>***.669.251-**</t>
  </si>
  <si>
    <t>***.824.611-**</t>
  </si>
  <si>
    <t>***.507.451-**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</si>
</sst>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9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92" sqref="D92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2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3"/>
      <c r="B8" s="33"/>
      <c r="C8" s="33"/>
      <c r="D8" s="33"/>
      <c r="E8" s="33"/>
      <c r="F8" s="33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x14ac:dyDescent="0.25">
      <c r="A29" s="9">
        <v>43344</v>
      </c>
      <c r="B29" s="10">
        <v>38756</v>
      </c>
      <c r="C29" s="11" t="s">
        <v>54</v>
      </c>
      <c r="D29" s="11" t="s">
        <v>127</v>
      </c>
      <c r="E29" s="11" t="s">
        <v>55</v>
      </c>
      <c r="F29" s="11" t="s">
        <v>27</v>
      </c>
    </row>
    <row r="30" spans="1:6" x14ac:dyDescent="0.25">
      <c r="A30" s="9">
        <v>43344</v>
      </c>
      <c r="B30" s="10">
        <v>34696</v>
      </c>
      <c r="C30" s="11" t="s">
        <v>56</v>
      </c>
      <c r="D30" s="11" t="s">
        <v>128</v>
      </c>
      <c r="E30" s="11" t="s">
        <v>51</v>
      </c>
      <c r="F30" s="11" t="s">
        <v>27</v>
      </c>
    </row>
    <row r="31" spans="1:6" x14ac:dyDescent="0.25">
      <c r="A31" s="9">
        <v>43344</v>
      </c>
      <c r="B31" s="10">
        <v>33850</v>
      </c>
      <c r="C31" s="11" t="s">
        <v>57</v>
      </c>
      <c r="D31" s="11" t="s">
        <v>129</v>
      </c>
      <c r="E31" s="11" t="s">
        <v>35</v>
      </c>
      <c r="F31" s="11" t="s">
        <v>10</v>
      </c>
    </row>
    <row r="32" spans="1:6" x14ac:dyDescent="0.25">
      <c r="A32" s="9">
        <v>43344</v>
      </c>
      <c r="B32" s="10">
        <v>38565</v>
      </c>
      <c r="C32" s="11" t="s">
        <v>58</v>
      </c>
      <c r="D32" s="11" t="s">
        <v>130</v>
      </c>
      <c r="E32" s="11" t="s">
        <v>35</v>
      </c>
      <c r="F32" s="11" t="s">
        <v>59</v>
      </c>
    </row>
    <row r="33" spans="1:6" x14ac:dyDescent="0.25">
      <c r="A33" s="12">
        <v>43344</v>
      </c>
      <c r="B33" s="13">
        <v>40615</v>
      </c>
      <c r="C33" s="5" t="s">
        <v>60</v>
      </c>
      <c r="D33" s="5" t="s">
        <v>131</v>
      </c>
      <c r="E33" s="5" t="s">
        <v>35</v>
      </c>
      <c r="F33" s="5" t="s">
        <v>59</v>
      </c>
    </row>
    <row r="34" spans="1:6" hidden="1" x14ac:dyDescent="0.25">
      <c r="A34" s="6">
        <v>43374</v>
      </c>
      <c r="B34" s="7" t="e">
        <f>VLOOKUP(Tabela33[[#This Row],[Servidor]],#REF!,2,0)</f>
        <v>#REF!</v>
      </c>
      <c r="C34" t="s">
        <v>61</v>
      </c>
      <c r="D34" s="8" t="e">
        <f>VLOOKUP(Tabela33[[#This Row],[Servidor]],#REF!,3,0)</f>
        <v>#REF!</v>
      </c>
      <c r="E34" s="8" t="e">
        <f>VLOOKUP(Tabela33[[#This Row],[Servidor]],#REF!,4,0)</f>
        <v>#REF!</v>
      </c>
      <c r="F34" t="s">
        <v>27</v>
      </c>
    </row>
    <row r="35" spans="1:6" hidden="1" x14ac:dyDescent="0.25">
      <c r="A35" s="6">
        <v>43374</v>
      </c>
      <c r="B35" s="7" t="e">
        <f>VLOOKUP(Tabela33[[#This Row],[Servidor]],#REF!,2,0)</f>
        <v>#REF!</v>
      </c>
      <c r="C35" t="s">
        <v>62</v>
      </c>
      <c r="D35" s="8" t="e">
        <f>VLOOKUP(Tabela33[[#This Row],[Servidor]],#REF!,3,0)</f>
        <v>#REF!</v>
      </c>
      <c r="E35" s="8" t="e">
        <f>VLOOKUP(Tabela33[[#This Row],[Servidor]],#REF!,4,0)</f>
        <v>#REF!</v>
      </c>
      <c r="F35" t="s">
        <v>27</v>
      </c>
    </row>
    <row r="36" spans="1:6" hidden="1" x14ac:dyDescent="0.25">
      <c r="A36" s="6">
        <v>43405</v>
      </c>
      <c r="B36" s="7" t="e">
        <f>VLOOKUP(Tabela33[[#This Row],[Servidor]],#REF!,2,0)</f>
        <v>#REF!</v>
      </c>
      <c r="C36" t="s">
        <v>63</v>
      </c>
      <c r="D36" s="8" t="e">
        <f>VLOOKUP(Tabela33[[#This Row],[Servidor]],#REF!,3,0)</f>
        <v>#REF!</v>
      </c>
      <c r="E36" s="8" t="e">
        <f>VLOOKUP(Tabela33[[#This Row],[Servidor]],#REF!,4,0)</f>
        <v>#REF!</v>
      </c>
      <c r="F36" t="s">
        <v>27</v>
      </c>
    </row>
    <row r="37" spans="1:6" hidden="1" x14ac:dyDescent="0.25">
      <c r="A37" s="6">
        <v>43405</v>
      </c>
      <c r="B37" s="7" t="e">
        <f>VLOOKUP(Tabela33[[#This Row],[Servidor]],#REF!,2,0)</f>
        <v>#REF!</v>
      </c>
      <c r="C37" t="s">
        <v>64</v>
      </c>
      <c r="D37" s="8" t="e">
        <f>VLOOKUP(Tabela33[[#This Row],[Servidor]],#REF!,3,0)</f>
        <v>#REF!</v>
      </c>
      <c r="E37" s="8" t="e">
        <f>VLOOKUP(Tabela33[[#This Row],[Servidor]],#REF!,4,0)</f>
        <v>#REF!</v>
      </c>
      <c r="F37" t="s">
        <v>10</v>
      </c>
    </row>
    <row r="38" spans="1:6" hidden="1" x14ac:dyDescent="0.25">
      <c r="A38" s="6">
        <v>43435</v>
      </c>
      <c r="B38" s="7" t="e">
        <f>VLOOKUP(Tabela33[[#This Row],[Servidor]],#REF!,2,0)</f>
        <v>#REF!</v>
      </c>
      <c r="C38" t="s">
        <v>65</v>
      </c>
      <c r="D38" s="8" t="e">
        <f>VLOOKUP(Tabela33[[#This Row],[Servidor]],#REF!,3,0)</f>
        <v>#REF!</v>
      </c>
      <c r="E38" s="8" t="e">
        <f>VLOOKUP(Tabela33[[#This Row],[Servidor]],#REF!,4,0)</f>
        <v>#REF!</v>
      </c>
      <c r="F38" t="s">
        <v>27</v>
      </c>
    </row>
    <row r="39" spans="1:6" hidden="1" x14ac:dyDescent="0.25">
      <c r="A39" s="6">
        <v>43435</v>
      </c>
      <c r="B39" s="7" t="e">
        <f>VLOOKUP(Tabela33[[#This Row],[Servidor]],#REF!,2,0)</f>
        <v>#REF!</v>
      </c>
      <c r="C39" t="s">
        <v>66</v>
      </c>
      <c r="D39" s="8" t="e">
        <f>VLOOKUP(Tabela33[[#This Row],[Servidor]],#REF!,3,0)</f>
        <v>#REF!</v>
      </c>
      <c r="E39" s="8" t="e">
        <f>VLOOKUP(Tabela33[[#This Row],[Servidor]],#REF!,4,0)</f>
        <v>#REF!</v>
      </c>
      <c r="F39" t="s">
        <v>27</v>
      </c>
    </row>
    <row r="40" spans="1:6" hidden="1" x14ac:dyDescent="0.25">
      <c r="A40" s="6">
        <v>43435</v>
      </c>
      <c r="B40" s="7" t="e">
        <f>VLOOKUP(Tabela33[[#This Row],[Servidor]],#REF!,2,0)</f>
        <v>#REF!</v>
      </c>
      <c r="C40" t="s">
        <v>67</v>
      </c>
      <c r="D40" s="8" t="e">
        <f>VLOOKUP(Tabela33[[#This Row],[Servidor]],#REF!,3,0)</f>
        <v>#REF!</v>
      </c>
      <c r="E40" s="8" t="e">
        <f>VLOOKUP(Tabela33[[#This Row],[Servidor]],#REF!,4,0)</f>
        <v>#REF!</v>
      </c>
      <c r="F40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68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69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70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59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71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72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73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74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75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76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77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78</v>
      </c>
      <c r="D51" s="8" t="s">
        <v>79</v>
      </c>
      <c r="E51" s="8" t="s">
        <v>80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81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59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82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59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83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59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84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59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85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86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87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88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89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90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59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91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92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59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93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94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95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96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97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98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19" t="s">
        <v>99</v>
      </c>
      <c r="D69" s="20" t="e">
        <f>VLOOKUP(Tabela33[[#This Row],[Servidor]],#REF!,3,0)</f>
        <v>#REF!</v>
      </c>
      <c r="E69" s="20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1" t="s">
        <v>100</v>
      </c>
      <c r="D70" s="20" t="e">
        <f>VLOOKUP(Tabela33[[#This Row],[Servidor]],#REF!,3,0)</f>
        <v>#REF!</v>
      </c>
      <c r="E70" s="20" t="e">
        <f>VLOOKUP(Tabela33[[#This Row],[Servidor]],#REF!,4,0)</f>
        <v>#REF!</v>
      </c>
      <c r="F70" s="11" t="s">
        <v>101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1" t="s">
        <v>102</v>
      </c>
      <c r="D71" s="20" t="e">
        <f>VLOOKUP(Tabela33[[#This Row],[Servidor]],#REF!,3,0)</f>
        <v>#REF!</v>
      </c>
      <c r="E71" s="20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103</v>
      </c>
      <c r="D72" s="20" t="e">
        <f>VLOOKUP(Tabela33[[#This Row],[Servidor]],#REF!,3,0)</f>
        <v>#REF!</v>
      </c>
      <c r="E72" s="20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104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105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2"/>
      <c r="C76" s="23" t="s">
        <v>106</v>
      </c>
      <c r="D76" s="24"/>
      <c r="E76" s="24"/>
      <c r="F76" s="25"/>
    </row>
    <row r="77" spans="1:6" hidden="1" x14ac:dyDescent="0.25">
      <c r="A77" s="6">
        <v>44044</v>
      </c>
      <c r="B77" s="7">
        <v>40506</v>
      </c>
      <c r="C77" t="s">
        <v>107</v>
      </c>
      <c r="D77" s="8" t="s">
        <v>108</v>
      </c>
      <c r="E77" s="8" t="s">
        <v>109</v>
      </c>
      <c r="F77" t="s">
        <v>59</v>
      </c>
    </row>
    <row r="78" spans="1:6" hidden="1" x14ac:dyDescent="0.25">
      <c r="A78" s="6">
        <v>44044</v>
      </c>
      <c r="B78" s="7">
        <v>38749</v>
      </c>
      <c r="C78" t="s">
        <v>110</v>
      </c>
      <c r="D78" s="8" t="s">
        <v>111</v>
      </c>
      <c r="E78" s="8" t="s">
        <v>112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113</v>
      </c>
      <c r="D79" s="8" t="s">
        <v>114</v>
      </c>
      <c r="E79" s="8" t="s">
        <v>35</v>
      </c>
      <c r="F79" t="s">
        <v>27</v>
      </c>
    </row>
    <row r="80" spans="1:6" hidden="1" x14ac:dyDescent="0.25">
      <c r="A80" s="26">
        <v>44166</v>
      </c>
      <c r="B80" s="27">
        <v>44166</v>
      </c>
      <c r="C80" s="28" t="s">
        <v>96</v>
      </c>
      <c r="D80" s="29" t="s">
        <v>115</v>
      </c>
      <c r="E80" s="29" t="s">
        <v>116</v>
      </c>
      <c r="F80" s="28" t="s">
        <v>27</v>
      </c>
    </row>
    <row r="81" spans="1:6" hidden="1" x14ac:dyDescent="0.25">
      <c r="A81" s="6">
        <v>44228</v>
      </c>
      <c r="B81" s="7">
        <v>38555</v>
      </c>
      <c r="C81" t="s">
        <v>117</v>
      </c>
      <c r="D81" s="8" t="s">
        <v>118</v>
      </c>
      <c r="E81" s="29" t="s">
        <v>116</v>
      </c>
      <c r="F81" s="28" t="s">
        <v>27</v>
      </c>
    </row>
    <row r="82" spans="1:6" hidden="1" x14ac:dyDescent="0.25">
      <c r="A82" s="26">
        <v>44287</v>
      </c>
      <c r="B82" s="27">
        <v>38761</v>
      </c>
      <c r="C82" s="28" t="s">
        <v>83</v>
      </c>
      <c r="D82" s="29" t="s">
        <v>119</v>
      </c>
      <c r="E82" s="29" t="s">
        <v>13</v>
      </c>
      <c r="F82" s="28" t="s">
        <v>27</v>
      </c>
    </row>
    <row r="83" spans="1:6" hidden="1" x14ac:dyDescent="0.25">
      <c r="A83" s="26">
        <v>44287</v>
      </c>
      <c r="B83" s="27">
        <v>40515</v>
      </c>
      <c r="C83" s="28" t="s">
        <v>96</v>
      </c>
      <c r="D83" s="29" t="s">
        <v>115</v>
      </c>
      <c r="E83" s="29" t="s">
        <v>51</v>
      </c>
      <c r="F83" s="28" t="s">
        <v>27</v>
      </c>
    </row>
    <row r="84" spans="1:6" hidden="1" x14ac:dyDescent="0.25">
      <c r="A84" s="26">
        <v>44287</v>
      </c>
      <c r="B84" s="27">
        <v>30798</v>
      </c>
      <c r="C84" s="28" t="s">
        <v>120</v>
      </c>
      <c r="D84" s="29" t="s">
        <v>121</v>
      </c>
      <c r="E84" s="29" t="s">
        <v>9</v>
      </c>
      <c r="F84" s="28" t="s">
        <v>10</v>
      </c>
    </row>
    <row r="85" spans="1:6" hidden="1" x14ac:dyDescent="0.25">
      <c r="A85" s="6">
        <v>44317</v>
      </c>
      <c r="B85" s="7">
        <v>34192</v>
      </c>
      <c r="C85" t="s">
        <v>122</v>
      </c>
      <c r="D85" s="8" t="s">
        <v>123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124</v>
      </c>
      <c r="D87" s="8" t="s">
        <v>125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3" t="s">
        <v>126</v>
      </c>
      <c r="D88" s="24"/>
      <c r="E88" s="24"/>
      <c r="F88" s="25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0"/>
      <c r="F96"/>
    </row>
    <row r="97" spans="5:6" x14ac:dyDescent="0.25">
      <c r="E97" s="31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2023-01-04T19:22:50Z</cp:lastPrinted>
  <dcterms:created xsi:type="dcterms:W3CDTF">2022-01-26T18:06:35Z</dcterms:created>
  <dcterms:modified xsi:type="dcterms:W3CDTF">2023-01-04T19:22:53Z</dcterms:modified>
  <cp:contentStatus/>
</cp:coreProperties>
</file>