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MNSL\2019\DEVOLVIDOS\"/>
    </mc:Choice>
  </mc:AlternateContent>
  <bookViews>
    <workbookView xWindow="0" yWindow="0" windowWidth="20490" windowHeight="71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0" i="1"/>
  <c r="D50" i="1"/>
  <c r="B50" i="1"/>
  <c r="E49" i="1"/>
  <c r="D49" i="1"/>
  <c r="B49" i="1"/>
  <c r="E48" i="1"/>
  <c r="D48" i="1"/>
  <c r="B48" i="1"/>
  <c r="E47" i="1"/>
  <c r="D47" i="1"/>
  <c r="B47" i="1"/>
  <c r="E45" i="1"/>
  <c r="D45" i="1"/>
  <c r="B45" i="1"/>
  <c r="E44" i="1"/>
  <c r="D44" i="1"/>
  <c r="B44" i="1"/>
  <c r="E43" i="1"/>
  <c r="D43" i="1"/>
  <c r="B43" i="1"/>
</calcChain>
</file>

<file path=xl/sharedStrings.xml><?xml version="1.0" encoding="utf-8"?>
<sst xmlns="http://schemas.openxmlformats.org/spreadsheetml/2006/main" count="253" uniqueCount="144">
  <si>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</si>
  <si>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</si>
  <si>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</si>
  <si>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</si>
  <si>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</si>
  <si>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</si>
  <si>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</si>
  <si>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</si>
  <si>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</si>
  <si>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</si>
  <si>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</si>
  <si>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</si>
  <si>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</si>
  <si>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</si>
  <si>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</si>
  <si>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</si>
  <si>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</si>
  <si>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</si>
  <si>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</si>
  <si>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</si>
  <si>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</si>
  <si>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</si>
  <si>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</si>
  <si>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</si>
  <si>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</si>
  <si>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</si>
  <si>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</si>
  <si>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</si>
  <si>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</si>
  <si>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</si>
  <si>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</si>
  <si>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</si>
  <si>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</si>
  <si>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</si>
  <si>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</si>
  <si>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</si>
  <si>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</si>
  <si>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</si>
  <si>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</si>
  <si>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</si>
  <si>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</si>
  <si>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</si>
  <si>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</si>
  <si>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</si>
  <si>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</si>
  <si>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</si>
  <si>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</si>
  <si>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</si>
  <si>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454.661.731-34</t>
  </si>
  <si>
    <t>EDUARDO ROBERTO DE OLIVEIRA</t>
  </si>
  <si>
    <t>963.682.331-68</t>
  </si>
  <si>
    <t>Técnico em Enfermagem - 18.464</t>
  </si>
  <si>
    <t>MARCIA DIVINA PEREIRA MARQUES PORTELA</t>
  </si>
  <si>
    <t>784.645.521-49</t>
  </si>
  <si>
    <t>ELIENI SOCORRO MARQUES SOUSA</t>
  </si>
  <si>
    <t>806.844.671-00</t>
  </si>
  <si>
    <t>Biomédico - 18.464</t>
  </si>
  <si>
    <t>SANDRA SUELY COSTA SILVA</t>
  </si>
  <si>
    <t>319.870.601-72</t>
  </si>
  <si>
    <t>SUZETE ASSIS DE OLIVEIRA</t>
  </si>
  <si>
    <t>166.669.251-49</t>
  </si>
  <si>
    <t>VIRGINIA MEIRELES REIS</t>
  </si>
  <si>
    <t>784.824.611-68</t>
  </si>
  <si>
    <t>LICENÇA POR INTERESSE PARTICULAR</t>
  </si>
  <si>
    <t>ROBERTA PINTER LACERDA</t>
  </si>
  <si>
    <t>941.507.451-53</t>
  </si>
  <si>
    <t>MARIA APARECIDA DELFINO DA CRUZ RAMALHO</t>
  </si>
  <si>
    <t>232.279.901-72</t>
  </si>
  <si>
    <t>LUCILENE LIMA DUARTE DE ARAUJO</t>
  </si>
  <si>
    <t>348.466.461-49</t>
  </si>
  <si>
    <t>MARLI DE OLIVEIRA SILVA</t>
  </si>
  <si>
    <t>509.113.501-44</t>
  </si>
  <si>
    <t>ALTINO DA COSTA MADUREIRA</t>
  </si>
  <si>
    <t>191.551.821-00</t>
  </si>
  <si>
    <t>MARIA CELIA SOUSA</t>
  </si>
  <si>
    <t>412.186.471-91</t>
  </si>
  <si>
    <t>MARIA SUELY ALVES NORONHA SOUZA</t>
  </si>
  <si>
    <t>901.733.411-87</t>
  </si>
  <si>
    <t>IOLANDA SOUSA E SILVA</t>
  </si>
  <si>
    <t>440.753.401-04</t>
  </si>
  <si>
    <t>ANTONIO NUNES</t>
  </si>
  <si>
    <t>GILDA MARIA DE MORAIS ALBERTO</t>
  </si>
  <si>
    <t>Auxiliar de Enfermagem - M SAÚDE</t>
  </si>
  <si>
    <t>LILIAN VILELA DE PAULA BARREIRA</t>
  </si>
  <si>
    <t>NEUZA HELENA DA SILVA</t>
  </si>
  <si>
    <t>ELAINE ANAELY HERINGER RODRIGUES ALVES</t>
  </si>
  <si>
    <t>MARIA DA LUZ VASCONCELOS FERREIRA DE SALLES</t>
  </si>
  <si>
    <t>EDNA LUCIA DA SILVA CANEDO</t>
  </si>
  <si>
    <t>HUMBERTO CARLOS BORGES</t>
  </si>
  <si>
    <t>JANETE GUIMARAES ALVES</t>
  </si>
  <si>
    <t>LORENA CAROLINA DE MELO LOURENCO</t>
  </si>
  <si>
    <t>MIGUEL BEZERRA DOS SANTOS</t>
  </si>
  <si>
    <t>437.664.631-87</t>
  </si>
  <si>
    <t>Auxiliar Técnico de Saúde - QT - 18.464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</si>
  <si>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</si>
  <si>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</si>
  <si>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</si>
  <si>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</si>
  <si>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</si>
  <si>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</si>
  <si>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</si>
  <si>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</si>
  <si>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</si>
  <si>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</si>
  <si>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</si>
  <si>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</si>
  <si>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</si>
  <si>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</si>
  <si>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</si>
  <si>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</si>
  <si>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</si>
  <si>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</si>
  <si>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</si>
  <si>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</si>
  <si>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</si>
  <si>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</si>
  <si>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</si>
  <si>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</si>
  <si>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</si>
  <si>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</si>
  <si>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</si>
  <si>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</si>
  <si>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</si>
  <si>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</si>
  <si>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</si>
  <si>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</si>
  <si>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</si>
  <si>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</si>
  <si>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019.789.041-50</t>
  </si>
  <si>
    <t xml:space="preserve">TECNICO (A) DE ENFERMAGEM </t>
  </si>
  <si>
    <t>EDNA JERONIMO DO PRADO</t>
  </si>
  <si>
    <t>851.472.061-91</t>
  </si>
  <si>
    <t>013.270.521-48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</si>
  <si>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</si>
  <si>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</si>
  <si>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</si>
  <si>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</si>
  <si>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</si>
  <si>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</si>
  <si>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</si>
  <si>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Atualizado por: Gabriel Felipe Moreira Bôvo</t>
  </si>
  <si>
    <t>***.579.491-**</t>
  </si>
  <si>
    <t>***.394.841-**</t>
  </si>
  <si>
    <t>***.999.471-**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</si>
</sst>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14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9" month="1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D89" sqref="D89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3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4"/>
      <c r="B8" s="34"/>
      <c r="C8" s="34"/>
      <c r="D8" s="34"/>
      <c r="E8" s="34"/>
      <c r="F8" s="34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s="8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s="11" t="s">
        <v>17</v>
      </c>
      <c r="D13" s="11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s="11" t="s">
        <v>19</v>
      </c>
      <c r="D14" s="11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s="5" t="s">
        <v>22</v>
      </c>
      <c r="D15" s="5" t="s">
        <v>23</v>
      </c>
      <c r="E15" s="5" t="s">
        <v>24</v>
      </c>
      <c r="F15" s="5" t="s">
        <v>10</v>
      </c>
    </row>
    <row r="16" spans="1:7" hidden="1" x14ac:dyDescent="0.25">
      <c r="A16" s="9">
        <v>43191</v>
      </c>
      <c r="B16" s="10">
        <v>38565</v>
      </c>
      <c r="C16" s="11" t="s">
        <v>25</v>
      </c>
      <c r="D16" s="11" t="s">
        <v>26</v>
      </c>
      <c r="E16" s="11" t="s">
        <v>24</v>
      </c>
      <c r="F16" s="11" t="s">
        <v>27</v>
      </c>
    </row>
    <row r="17" spans="1:6" hidden="1" x14ac:dyDescent="0.25">
      <c r="A17" s="9">
        <v>43191</v>
      </c>
      <c r="B17" s="10">
        <v>37165</v>
      </c>
      <c r="C17" s="11" t="s">
        <v>28</v>
      </c>
      <c r="D17" s="11" t="s">
        <v>29</v>
      </c>
      <c r="E17" s="11" t="s">
        <v>16</v>
      </c>
      <c r="F17" s="11" t="s">
        <v>27</v>
      </c>
    </row>
    <row r="18" spans="1:6" hidden="1" x14ac:dyDescent="0.25">
      <c r="A18" s="9">
        <v>43191</v>
      </c>
      <c r="B18" s="10">
        <v>30701</v>
      </c>
      <c r="C18" s="11" t="s">
        <v>30</v>
      </c>
      <c r="D18" s="11" t="s">
        <v>31</v>
      </c>
      <c r="E18" s="11" t="s">
        <v>32</v>
      </c>
      <c r="F18" s="11" t="s">
        <v>10</v>
      </c>
    </row>
    <row r="19" spans="1:6" hidden="1" x14ac:dyDescent="0.25">
      <c r="A19" s="12">
        <v>43191</v>
      </c>
      <c r="B19" s="13">
        <v>38582</v>
      </c>
      <c r="C19" s="5" t="s">
        <v>33</v>
      </c>
      <c r="D19" s="5" t="s">
        <v>34</v>
      </c>
      <c r="E19" s="5" t="s">
        <v>35</v>
      </c>
      <c r="F19" s="5" t="s">
        <v>27</v>
      </c>
    </row>
    <row r="20" spans="1:6" hidden="1" x14ac:dyDescent="0.25">
      <c r="A20" s="14">
        <v>43221</v>
      </c>
      <c r="B20" s="15">
        <v>40626</v>
      </c>
      <c r="C20" s="16" t="s">
        <v>36</v>
      </c>
      <c r="D20" s="16" t="s">
        <v>37</v>
      </c>
      <c r="E20" s="16" t="s">
        <v>35</v>
      </c>
      <c r="F20" s="16" t="s">
        <v>27</v>
      </c>
    </row>
    <row r="21" spans="1:6" hidden="1" x14ac:dyDescent="0.25">
      <c r="A21" s="9">
        <v>43221</v>
      </c>
      <c r="B21" s="17">
        <v>38929</v>
      </c>
      <c r="C21" s="11" t="s">
        <v>38</v>
      </c>
      <c r="D21" s="11" t="s">
        <v>39</v>
      </c>
      <c r="E21" s="11" t="s">
        <v>35</v>
      </c>
      <c r="F21" s="11" t="s">
        <v>27</v>
      </c>
    </row>
    <row r="22" spans="1:6" hidden="1" x14ac:dyDescent="0.25">
      <c r="A22" s="9">
        <v>43221</v>
      </c>
      <c r="B22" s="17">
        <v>41024</v>
      </c>
      <c r="C22" s="11" t="s">
        <v>40</v>
      </c>
      <c r="D22" s="11" t="s">
        <v>41</v>
      </c>
      <c r="E22" s="11" t="s">
        <v>35</v>
      </c>
      <c r="F22" s="11" t="s">
        <v>27</v>
      </c>
    </row>
    <row r="23" spans="1:6" hidden="1" x14ac:dyDescent="0.25">
      <c r="A23" s="12">
        <v>43221</v>
      </c>
      <c r="B23" s="18">
        <v>31630</v>
      </c>
      <c r="C23" s="5" t="s">
        <v>42</v>
      </c>
      <c r="D23" s="5" t="s">
        <v>43</v>
      </c>
      <c r="E23" s="5" t="s">
        <v>24</v>
      </c>
      <c r="F23" s="5" t="s">
        <v>10</v>
      </c>
    </row>
    <row r="24" spans="1:6" hidden="1" x14ac:dyDescent="0.25">
      <c r="A24" s="6">
        <v>43252</v>
      </c>
      <c r="B24" s="7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hidden="1" x14ac:dyDescent="0.25">
      <c r="A25" s="6">
        <v>43282</v>
      </c>
      <c r="B25" s="7"/>
      <c r="C25" t="s">
        <v>46</v>
      </c>
      <c r="D25" s="8"/>
      <c r="E25" s="8"/>
      <c r="F25"/>
    </row>
    <row r="26" spans="1:6" hidden="1" x14ac:dyDescent="0.25">
      <c r="A26" s="9">
        <v>43313</v>
      </c>
      <c r="B26" s="10">
        <v>40567</v>
      </c>
      <c r="C26" s="11" t="s">
        <v>47</v>
      </c>
      <c r="D26" s="11" t="s">
        <v>48</v>
      </c>
      <c r="E26" s="11" t="s">
        <v>35</v>
      </c>
      <c r="F26" s="11" t="s">
        <v>27</v>
      </c>
    </row>
    <row r="27" spans="1:6" hidden="1" x14ac:dyDescent="0.25">
      <c r="A27" s="9">
        <v>43313</v>
      </c>
      <c r="B27" s="10">
        <v>40471</v>
      </c>
      <c r="C27" s="11" t="s">
        <v>49</v>
      </c>
      <c r="D27" s="11" t="s">
        <v>50</v>
      </c>
      <c r="E27" s="11" t="s">
        <v>51</v>
      </c>
      <c r="F27" s="11" t="s">
        <v>27</v>
      </c>
    </row>
    <row r="28" spans="1:6" hidden="1" x14ac:dyDescent="0.25">
      <c r="A28" s="12">
        <v>43313</v>
      </c>
      <c r="B28" s="13">
        <v>38384</v>
      </c>
      <c r="C28" s="5" t="s">
        <v>52</v>
      </c>
      <c r="D28" s="5" t="s">
        <v>53</v>
      </c>
      <c r="E28" s="5" t="s">
        <v>51</v>
      </c>
      <c r="F28" s="5" t="s">
        <v>27</v>
      </c>
    </row>
    <row r="29" spans="1:6" hidden="1" x14ac:dyDescent="0.25">
      <c r="A29" s="9">
        <v>43344</v>
      </c>
      <c r="B29" s="10">
        <v>38756</v>
      </c>
      <c r="C29" s="11" t="s">
        <v>54</v>
      </c>
      <c r="D29" s="11" t="s">
        <v>55</v>
      </c>
      <c r="E29" s="11" t="s">
        <v>56</v>
      </c>
      <c r="F29" s="11" t="s">
        <v>27</v>
      </c>
    </row>
    <row r="30" spans="1:6" hidden="1" x14ac:dyDescent="0.25">
      <c r="A30" s="9">
        <v>43344</v>
      </c>
      <c r="B30" s="10">
        <v>34696</v>
      </c>
      <c r="C30" s="11" t="s">
        <v>57</v>
      </c>
      <c r="D30" s="11" t="s">
        <v>58</v>
      </c>
      <c r="E30" s="11" t="s">
        <v>51</v>
      </c>
      <c r="F30" s="11" t="s">
        <v>27</v>
      </c>
    </row>
    <row r="31" spans="1:6" hidden="1" x14ac:dyDescent="0.25">
      <c r="A31" s="9">
        <v>43344</v>
      </c>
      <c r="B31" s="10">
        <v>33850</v>
      </c>
      <c r="C31" s="11" t="s">
        <v>59</v>
      </c>
      <c r="D31" s="11" t="s">
        <v>60</v>
      </c>
      <c r="E31" s="11" t="s">
        <v>35</v>
      </c>
      <c r="F31" s="11" t="s">
        <v>10</v>
      </c>
    </row>
    <row r="32" spans="1:6" hidden="1" x14ac:dyDescent="0.25">
      <c r="A32" s="9">
        <v>43344</v>
      </c>
      <c r="B32" s="10">
        <v>38565</v>
      </c>
      <c r="C32" s="11" t="s">
        <v>61</v>
      </c>
      <c r="D32" s="11" t="s">
        <v>62</v>
      </c>
      <c r="E32" s="11" t="s">
        <v>35</v>
      </c>
      <c r="F32" s="11" t="s">
        <v>63</v>
      </c>
    </row>
    <row r="33" spans="1:6" hidden="1" x14ac:dyDescent="0.25">
      <c r="A33" s="12">
        <v>43344</v>
      </c>
      <c r="B33" s="13">
        <v>40615</v>
      </c>
      <c r="C33" s="5" t="s">
        <v>64</v>
      </c>
      <c r="D33" s="5" t="s">
        <v>65</v>
      </c>
      <c r="E33" s="5" t="s">
        <v>35</v>
      </c>
      <c r="F33" s="5" t="s">
        <v>63</v>
      </c>
    </row>
    <row r="34" spans="1:6" hidden="1" x14ac:dyDescent="0.25">
      <c r="A34" s="6">
        <v>43374</v>
      </c>
      <c r="B34" s="7">
        <v>30839</v>
      </c>
      <c r="C34" t="s">
        <v>66</v>
      </c>
      <c r="D34" t="s">
        <v>67</v>
      </c>
      <c r="E34" t="s">
        <v>51</v>
      </c>
      <c r="F34" t="s">
        <v>27</v>
      </c>
    </row>
    <row r="35" spans="1:6" hidden="1" x14ac:dyDescent="0.25">
      <c r="A35" s="6">
        <v>43374</v>
      </c>
      <c r="B35" s="7">
        <v>33805</v>
      </c>
      <c r="C35" t="s">
        <v>68</v>
      </c>
      <c r="D35" t="s">
        <v>69</v>
      </c>
      <c r="E35" t="s">
        <v>24</v>
      </c>
      <c r="F35" t="s">
        <v>27</v>
      </c>
    </row>
    <row r="36" spans="1:6" hidden="1" x14ac:dyDescent="0.25">
      <c r="A36" s="6">
        <v>43405</v>
      </c>
      <c r="B36" s="19">
        <v>37165</v>
      </c>
      <c r="C36" t="s">
        <v>70</v>
      </c>
      <c r="D36" t="s">
        <v>71</v>
      </c>
      <c r="E36" t="s">
        <v>24</v>
      </c>
      <c r="F36" t="s">
        <v>27</v>
      </c>
    </row>
    <row r="37" spans="1:6" hidden="1" x14ac:dyDescent="0.25">
      <c r="A37" s="6">
        <v>43405</v>
      </c>
      <c r="B37" s="19">
        <v>31628</v>
      </c>
      <c r="C37" t="s">
        <v>72</v>
      </c>
      <c r="D37" t="s">
        <v>73</v>
      </c>
      <c r="E37" t="s">
        <v>9</v>
      </c>
      <c r="F37" t="s">
        <v>10</v>
      </c>
    </row>
    <row r="38" spans="1:6" hidden="1" x14ac:dyDescent="0.25">
      <c r="A38" s="9">
        <v>43435</v>
      </c>
      <c r="B38" s="17">
        <v>37305</v>
      </c>
      <c r="C38" s="11" t="s">
        <v>74</v>
      </c>
      <c r="D38" s="11" t="s">
        <v>75</v>
      </c>
      <c r="E38" s="11" t="s">
        <v>13</v>
      </c>
      <c r="F38" s="11" t="s">
        <v>27</v>
      </c>
    </row>
    <row r="39" spans="1:6" hidden="1" x14ac:dyDescent="0.25">
      <c r="A39" s="9">
        <v>43435</v>
      </c>
      <c r="B39" s="17">
        <v>38555</v>
      </c>
      <c r="C39" s="11" t="s">
        <v>76</v>
      </c>
      <c r="D39" s="11" t="s">
        <v>77</v>
      </c>
      <c r="E39" s="11" t="s">
        <v>24</v>
      </c>
      <c r="F39" s="11" t="s">
        <v>27</v>
      </c>
    </row>
    <row r="40" spans="1:6" hidden="1" x14ac:dyDescent="0.25">
      <c r="A40" s="12">
        <v>43435</v>
      </c>
      <c r="B40" s="18">
        <v>30739</v>
      </c>
      <c r="C40" s="5" t="s">
        <v>78</v>
      </c>
      <c r="D40" s="5" t="s">
        <v>79</v>
      </c>
      <c r="E40" s="5" t="s">
        <v>21</v>
      </c>
      <c r="F40" s="5" t="s">
        <v>10</v>
      </c>
    </row>
    <row r="41" spans="1:6" x14ac:dyDescent="0.25">
      <c r="A41" s="9">
        <v>43466</v>
      </c>
      <c r="B41" s="10">
        <v>30760</v>
      </c>
      <c r="C41" s="11" t="s">
        <v>80</v>
      </c>
      <c r="D41" s="11" t="s">
        <v>141</v>
      </c>
      <c r="E41" s="11" t="s">
        <v>35</v>
      </c>
      <c r="F41" s="11" t="s">
        <v>10</v>
      </c>
    </row>
    <row r="42" spans="1:6" x14ac:dyDescent="0.25">
      <c r="A42" s="12">
        <v>43466</v>
      </c>
      <c r="B42" s="13">
        <v>39022</v>
      </c>
      <c r="C42" s="5" t="s">
        <v>81</v>
      </c>
      <c r="D42" s="5" t="s">
        <v>142</v>
      </c>
      <c r="E42" s="5" t="s">
        <v>82</v>
      </c>
      <c r="F42" s="5" t="s">
        <v>10</v>
      </c>
    </row>
    <row r="43" spans="1:6" hidden="1" x14ac:dyDescent="0.25">
      <c r="A43" s="6">
        <v>43497</v>
      </c>
      <c r="B43" s="7" t="e">
        <f>VLOOKUP(Tabela33[[#This Row],[Servidor]],#REF!,2,0)</f>
        <v>#REF!</v>
      </c>
      <c r="C43" t="s">
        <v>83</v>
      </c>
      <c r="D43" s="8" t="e">
        <f>VLOOKUP(Tabela33[[#This Row],[Servidor]],#REF!,3,0)</f>
        <v>#REF!</v>
      </c>
      <c r="E43" s="8" t="e">
        <f>VLOOKUP(Tabela33[[#This Row],[Servidor]],#REF!,4,0)</f>
        <v>#REF!</v>
      </c>
      <c r="F43" t="s">
        <v>63</v>
      </c>
    </row>
    <row r="44" spans="1:6" hidden="1" x14ac:dyDescent="0.25">
      <c r="A44" s="6">
        <v>43497</v>
      </c>
      <c r="B44" s="7" t="e">
        <f>VLOOKUP(Tabela33[[#This Row],[Servidor]],#REF!,2,0)</f>
        <v>#REF!</v>
      </c>
      <c r="C44" t="s">
        <v>84</v>
      </c>
      <c r="D44" s="8" t="e">
        <f>VLOOKUP(Tabela33[[#This Row],[Servidor]],#REF!,3,0)</f>
        <v>#REF!</v>
      </c>
      <c r="E44" s="8" t="e">
        <f>VLOOKUP(Tabela33[[#This Row],[Servidor]],#REF!,4,0)</f>
        <v>#REF!</v>
      </c>
      <c r="F44" t="s">
        <v>10</v>
      </c>
    </row>
    <row r="45" spans="1:6" hidden="1" x14ac:dyDescent="0.25">
      <c r="A45" s="6">
        <v>43525</v>
      </c>
      <c r="B45" s="7" t="e">
        <f>VLOOKUP(Tabela33[[#This Row],[Servidor]],#REF!,2,0)</f>
        <v>#REF!</v>
      </c>
      <c r="C45" t="s">
        <v>85</v>
      </c>
      <c r="D45" s="8" t="e">
        <f>VLOOKUP(Tabela33[[#This Row],[Servidor]],#REF!,3,0)</f>
        <v>#REF!</v>
      </c>
      <c r="E45" s="8" t="e">
        <f>VLOOKUP(Tabela33[[#This Row],[Servidor]],#REF!,4,0)</f>
        <v>#REF!</v>
      </c>
      <c r="F45" t="s">
        <v>27</v>
      </c>
    </row>
    <row r="46" spans="1:6" x14ac:dyDescent="0.25">
      <c r="A46" s="12">
        <v>43466</v>
      </c>
      <c r="B46" s="13">
        <v>33850</v>
      </c>
      <c r="C46" s="5" t="s">
        <v>86</v>
      </c>
      <c r="D46" s="5" t="s">
        <v>143</v>
      </c>
      <c r="E46" s="5" t="s">
        <v>35</v>
      </c>
      <c r="F46" s="5" t="s">
        <v>10</v>
      </c>
    </row>
    <row r="47" spans="1:6" hidden="1" x14ac:dyDescent="0.25">
      <c r="A47" s="6">
        <v>43556</v>
      </c>
      <c r="B47" s="7" t="e">
        <f>VLOOKUP(Tabela33[[#This Row],[Servidor]],#REF!,2,0)</f>
        <v>#REF!</v>
      </c>
      <c r="C47" t="s">
        <v>87</v>
      </c>
      <c r="D47" s="8" t="e">
        <f>VLOOKUP(Tabela33[[#This Row],[Servidor]],#REF!,3,0)</f>
        <v>#REF!</v>
      </c>
      <c r="E47" s="8" t="e">
        <f>VLOOKUP(Tabela33[[#This Row],[Servidor]],#REF!,4,0)</f>
        <v>#REF!</v>
      </c>
      <c r="F47" t="s">
        <v>27</v>
      </c>
    </row>
    <row r="48" spans="1:6" hidden="1" x14ac:dyDescent="0.25">
      <c r="A48" s="6">
        <v>43556</v>
      </c>
      <c r="B48" s="7" t="e">
        <f>VLOOKUP(Tabela33[[#This Row],[Servidor]],#REF!,2,0)</f>
        <v>#REF!</v>
      </c>
      <c r="C48" t="s">
        <v>88</v>
      </c>
      <c r="D48" s="8" t="e">
        <f>VLOOKUP(Tabela33[[#This Row],[Servidor]],#REF!,3,0)</f>
        <v>#REF!</v>
      </c>
      <c r="E48" s="8" t="e">
        <f>VLOOKUP(Tabela33[[#This Row],[Servidor]],#REF!,4,0)</f>
        <v>#REF!</v>
      </c>
      <c r="F48" t="s">
        <v>27</v>
      </c>
    </row>
    <row r="49" spans="1:8" hidden="1" x14ac:dyDescent="0.25">
      <c r="A49" s="6">
        <v>43556</v>
      </c>
      <c r="B49" s="7" t="e">
        <f>VLOOKUP(Tabela33[[#This Row],[Servidor]],#REF!,2,0)</f>
        <v>#REF!</v>
      </c>
      <c r="C49" t="s">
        <v>89</v>
      </c>
      <c r="D49" s="8" t="e">
        <f>VLOOKUP(Tabela33[[#This Row],[Servidor]],#REF!,3,0)</f>
        <v>#REF!</v>
      </c>
      <c r="E49" s="8" t="e">
        <f>VLOOKUP(Tabela33[[#This Row],[Servidor]],#REF!,4,0)</f>
        <v>#REF!</v>
      </c>
      <c r="F49" t="s">
        <v>10</v>
      </c>
    </row>
    <row r="50" spans="1:8" hidden="1" x14ac:dyDescent="0.25">
      <c r="A50" s="6">
        <v>43586</v>
      </c>
      <c r="B50" s="7" t="e">
        <f>VLOOKUP(Tabela33[[#This Row],[Servidor]],#REF!,2,0)</f>
        <v>#REF!</v>
      </c>
      <c r="C50" t="s">
        <v>90</v>
      </c>
      <c r="D50" s="8" t="e">
        <f>VLOOKUP(Tabela33[[#This Row],[Servidor]],#REF!,3,0)</f>
        <v>#REF!</v>
      </c>
      <c r="E50" s="8" t="e">
        <f>VLOOKUP(Tabela33[[#This Row],[Servidor]],#REF!,4,0)</f>
        <v>#REF!</v>
      </c>
      <c r="F50" t="s">
        <v>27</v>
      </c>
    </row>
    <row r="51" spans="1:8" hidden="1" x14ac:dyDescent="0.25">
      <c r="A51" s="6">
        <v>43617</v>
      </c>
      <c r="B51" s="7">
        <v>31458</v>
      </c>
      <c r="C51" t="s">
        <v>91</v>
      </c>
      <c r="D51" s="8" t="s">
        <v>92</v>
      </c>
      <c r="E51" s="8" t="s">
        <v>93</v>
      </c>
      <c r="F51" t="s">
        <v>27</v>
      </c>
    </row>
    <row r="52" spans="1:8" hidden="1" x14ac:dyDescent="0.25">
      <c r="A52" s="6">
        <v>43647</v>
      </c>
      <c r="B52" s="7" t="e">
        <f>VLOOKUP(Tabela33[[#This Row],[Servidor]],#REF!,2,0)</f>
        <v>#REF!</v>
      </c>
      <c r="C52" t="s">
        <v>94</v>
      </c>
      <c r="D52" s="8" t="e">
        <f>VLOOKUP(Tabela33[[#This Row],[Servidor]],#REF!,3,0)</f>
        <v>#REF!</v>
      </c>
      <c r="E52" s="8" t="e">
        <f>VLOOKUP(Tabela33[[#This Row],[Servidor]],#REF!,4,0)</f>
        <v>#REF!</v>
      </c>
      <c r="F52" t="s">
        <v>63</v>
      </c>
    </row>
    <row r="53" spans="1:8" hidden="1" x14ac:dyDescent="0.25">
      <c r="A53" s="6">
        <v>43678</v>
      </c>
      <c r="B53" s="7" t="e">
        <f>VLOOKUP(Tabela33[[#This Row],[Servidor]],#REF!,2,0)</f>
        <v>#REF!</v>
      </c>
      <c r="C53" t="s">
        <v>95</v>
      </c>
      <c r="D53" s="8" t="e">
        <f>VLOOKUP(Tabela33[[#This Row],[Servidor]],#REF!,3,0)</f>
        <v>#REF!</v>
      </c>
      <c r="E53" s="8" t="e">
        <f>VLOOKUP(Tabela33[[#This Row],[Servidor]],#REF!,4,0)</f>
        <v>#REF!</v>
      </c>
      <c r="F53" t="s">
        <v>63</v>
      </c>
    </row>
    <row r="54" spans="1:8" hidden="1" x14ac:dyDescent="0.25">
      <c r="A54" s="6">
        <v>43709</v>
      </c>
      <c r="B54" s="7" t="e">
        <f>VLOOKUP(Tabela33[[#This Row],[Servidor]],#REF!,2,0)</f>
        <v>#REF!</v>
      </c>
      <c r="C54" t="s">
        <v>96</v>
      </c>
      <c r="D54" s="8" t="e">
        <f>VLOOKUP(Tabela33[[#This Row],[Servidor]],#REF!,3,0)</f>
        <v>#REF!</v>
      </c>
      <c r="E54" s="8" t="e">
        <f>VLOOKUP(Tabela33[[#This Row],[Servidor]],#REF!,4,0)</f>
        <v>#REF!</v>
      </c>
      <c r="F54" t="s">
        <v>63</v>
      </c>
    </row>
    <row r="55" spans="1:8" hidden="1" x14ac:dyDescent="0.25">
      <c r="A55" s="6">
        <v>43709</v>
      </c>
      <c r="B55" s="7" t="e">
        <f>VLOOKUP(Tabela33[[#This Row],[Servidor]],#REF!,2,0)</f>
        <v>#REF!</v>
      </c>
      <c r="C55" t="s">
        <v>97</v>
      </c>
      <c r="D55" s="8" t="e">
        <f>VLOOKUP(Tabela33[[#This Row],[Servidor]],#REF!,3,0)</f>
        <v>#REF!</v>
      </c>
      <c r="E55" s="8" t="e">
        <f>VLOOKUP(Tabela33[[#This Row],[Servidor]],#REF!,4,0)</f>
        <v>#REF!</v>
      </c>
      <c r="F55" t="s">
        <v>63</v>
      </c>
    </row>
    <row r="56" spans="1:8" hidden="1" x14ac:dyDescent="0.25">
      <c r="A56" s="6">
        <v>43739</v>
      </c>
      <c r="B56" s="7" t="e">
        <f>VLOOKUP(Tabela33[[#This Row],[Servidor]],#REF!,2,0)</f>
        <v>#REF!</v>
      </c>
      <c r="C56" t="s">
        <v>98</v>
      </c>
      <c r="D56" s="8" t="e">
        <f>VLOOKUP(Tabela33[[#This Row],[Servidor]],#REF!,3,0)</f>
        <v>#REF!</v>
      </c>
      <c r="E56" s="8" t="e">
        <f>VLOOKUP(Tabela33[[#This Row],[Servidor]],#REF!,4,0)</f>
        <v>#REF!</v>
      </c>
      <c r="F56" t="s">
        <v>27</v>
      </c>
      <c r="H56" t="s">
        <v>99</v>
      </c>
    </row>
    <row r="57" spans="1:8" hidden="1" x14ac:dyDescent="0.25">
      <c r="A57" s="6">
        <v>43739</v>
      </c>
      <c r="B57" s="7" t="e">
        <f>VLOOKUP(Tabela33[[#This Row],[Servidor]],#REF!,2,0)</f>
        <v>#REF!</v>
      </c>
      <c r="C57" t="s">
        <v>100</v>
      </c>
      <c r="D57" s="8" t="e">
        <f>VLOOKUP(Tabela33[[#This Row],[Servidor]],#REF!,3,0)</f>
        <v>#REF!</v>
      </c>
      <c r="E57" s="8" t="e">
        <f>VLOOKUP(Tabela33[[#This Row],[Servidor]],#REF!,4,0)</f>
        <v>#REF!</v>
      </c>
      <c r="F57" t="s">
        <v>27</v>
      </c>
      <c r="H57" t="s">
        <v>101</v>
      </c>
    </row>
    <row r="58" spans="1:8" hidden="1" x14ac:dyDescent="0.25">
      <c r="A58" s="6">
        <v>43739</v>
      </c>
      <c r="B58" s="7" t="e">
        <f>VLOOKUP(Tabela33[[#This Row],[Servidor]],#REF!,2,0)</f>
        <v>#REF!</v>
      </c>
      <c r="C58" t="s">
        <v>102</v>
      </c>
      <c r="D58" s="8" t="e">
        <f>VLOOKUP(Tabela33[[#This Row],[Servidor]],#REF!,3,0)</f>
        <v>#REF!</v>
      </c>
      <c r="E58" s="8" t="e">
        <f>VLOOKUP(Tabela33[[#This Row],[Servidor]],#REF!,4,0)</f>
        <v>#REF!</v>
      </c>
      <c r="F58" t="s">
        <v>27</v>
      </c>
    </row>
    <row r="59" spans="1:8" hidden="1" x14ac:dyDescent="0.25">
      <c r="A59" s="6">
        <v>43739</v>
      </c>
      <c r="B59" s="7" t="e">
        <f>VLOOKUP(Tabela33[[#This Row],[Servidor]],#REF!,2,0)</f>
        <v>#REF!</v>
      </c>
      <c r="C59" t="s">
        <v>103</v>
      </c>
      <c r="D59" s="8" t="e">
        <f>VLOOKUP(Tabela33[[#This Row],[Servidor]],#REF!,3,0)</f>
        <v>#REF!</v>
      </c>
      <c r="E59" s="8" t="e">
        <f>VLOOKUP(Tabela33[[#This Row],[Servidor]],#REF!,4,0)</f>
        <v>#REF!</v>
      </c>
      <c r="F59" t="s">
        <v>63</v>
      </c>
    </row>
    <row r="60" spans="1:8" hidden="1" x14ac:dyDescent="0.25">
      <c r="A60" s="6">
        <v>43739</v>
      </c>
      <c r="B60" s="7" t="e">
        <f>VLOOKUP(Tabela33[[#This Row],[Servidor]],#REF!,2,0)</f>
        <v>#REF!</v>
      </c>
      <c r="C60" t="s">
        <v>104</v>
      </c>
      <c r="D60" s="8" t="e">
        <f>VLOOKUP(Tabela33[[#This Row],[Servidor]],#REF!,3,0)</f>
        <v>#REF!</v>
      </c>
      <c r="E60" s="8" t="e">
        <f>VLOOKUP(Tabela33[[#This Row],[Servidor]],#REF!,4,0)</f>
        <v>#REF!</v>
      </c>
      <c r="F60" t="s">
        <v>27</v>
      </c>
    </row>
    <row r="61" spans="1:8" hidden="1" x14ac:dyDescent="0.25">
      <c r="A61" s="6">
        <v>43739</v>
      </c>
      <c r="B61" s="7" t="e">
        <f>VLOOKUP(Tabela33[[#This Row],[Servidor]],#REF!,2,0)</f>
        <v>#REF!</v>
      </c>
      <c r="C61" t="s">
        <v>105</v>
      </c>
      <c r="D61" s="8" t="e">
        <f>VLOOKUP(Tabela33[[#This Row],[Servidor]],#REF!,3,0)</f>
        <v>#REF!</v>
      </c>
      <c r="E61" s="8" t="e">
        <f>VLOOKUP(Tabela33[[#This Row],[Servidor]],#REF!,4,0)</f>
        <v>#REF!</v>
      </c>
      <c r="F61" t="s">
        <v>63</v>
      </c>
    </row>
    <row r="62" spans="1:8" hidden="1" x14ac:dyDescent="0.25">
      <c r="A62" s="6">
        <v>43739</v>
      </c>
      <c r="B62" s="7" t="e">
        <f>VLOOKUP(Tabela33[[#This Row],[Servidor]],#REF!,2,0)</f>
        <v>#REF!</v>
      </c>
      <c r="C62" t="s">
        <v>106</v>
      </c>
      <c r="D62" s="8" t="e">
        <f>VLOOKUP(Tabela33[[#This Row],[Servidor]],#REF!,3,0)</f>
        <v>#REF!</v>
      </c>
      <c r="E62" s="8" t="e">
        <f>VLOOKUP(Tabela33[[#This Row],[Servidor]],#REF!,4,0)</f>
        <v>#REF!</v>
      </c>
      <c r="F62" t="s">
        <v>10</v>
      </c>
    </row>
    <row r="63" spans="1:8" hidden="1" x14ac:dyDescent="0.25">
      <c r="A63" s="6">
        <v>44440</v>
      </c>
      <c r="B63" s="7"/>
      <c r="C63" t="s">
        <v>46</v>
      </c>
      <c r="D63" s="8"/>
      <c r="E63" s="8"/>
      <c r="F63"/>
    </row>
    <row r="64" spans="1:8" hidden="1" x14ac:dyDescent="0.25">
      <c r="A64" s="6">
        <v>43800</v>
      </c>
      <c r="B64" s="7" t="e">
        <f>VLOOKUP(Tabela33[[#This Row],[Servidor]],#REF!,2,0)</f>
        <v>#REF!</v>
      </c>
      <c r="C64" t="s">
        <v>107</v>
      </c>
      <c r="D64" s="8" t="e">
        <f>VLOOKUP(Tabela33[[#This Row],[Servidor]],#REF!,3,0)</f>
        <v>#REF!</v>
      </c>
      <c r="E64" s="8" t="e">
        <f>VLOOKUP(Tabela33[[#This Row],[Servidor]],#REF!,4,0)</f>
        <v>#REF!</v>
      </c>
      <c r="F64" t="s">
        <v>27</v>
      </c>
    </row>
    <row r="65" spans="1:6" hidden="1" x14ac:dyDescent="0.25">
      <c r="A65" s="6">
        <v>43831</v>
      </c>
      <c r="B65" s="7" t="e">
        <f>VLOOKUP(Tabela33[[#This Row],[Servidor]],#REF!,2,0)</f>
        <v>#REF!</v>
      </c>
      <c r="C65" t="s">
        <v>108</v>
      </c>
      <c r="D65" s="8" t="e">
        <f>VLOOKUP(Tabela33[[#This Row],[Servidor]],#REF!,3,0)</f>
        <v>#REF!</v>
      </c>
      <c r="E65" s="8" t="e">
        <f>VLOOKUP(Tabela33[[#This Row],[Servidor]],#REF!,4,0)</f>
        <v>#REF!</v>
      </c>
      <c r="F65" t="s">
        <v>27</v>
      </c>
    </row>
    <row r="66" spans="1:6" hidden="1" x14ac:dyDescent="0.25">
      <c r="A66" s="6">
        <v>43831</v>
      </c>
      <c r="B66" s="7" t="e">
        <f>VLOOKUP(Tabela33[[#This Row],[Servidor]],#REF!,2,0)</f>
        <v>#REF!</v>
      </c>
      <c r="C66" t="s">
        <v>109</v>
      </c>
      <c r="D66" s="8" t="e">
        <f>VLOOKUP(Tabela33[[#This Row],[Servidor]],#REF!,3,0)</f>
        <v>#REF!</v>
      </c>
      <c r="E66" s="8" t="e">
        <f>VLOOKUP(Tabela33[[#This Row],[Servidor]],#REF!,4,0)</f>
        <v>#REF!</v>
      </c>
      <c r="F66" t="s">
        <v>27</v>
      </c>
    </row>
    <row r="67" spans="1:6" hidden="1" x14ac:dyDescent="0.25">
      <c r="A67" s="6">
        <v>43831</v>
      </c>
      <c r="B67" s="7" t="e">
        <f>VLOOKUP(Tabela33[[#This Row],[Servidor]],#REF!,2,0)</f>
        <v>#REF!</v>
      </c>
      <c r="C67" t="s">
        <v>110</v>
      </c>
      <c r="D67" s="8" t="e">
        <f>VLOOKUP(Tabela33[[#This Row],[Servidor]],#REF!,3,0)</f>
        <v>#REF!</v>
      </c>
      <c r="E67" s="8" t="e">
        <f>VLOOKUP(Tabela33[[#This Row],[Servidor]],#REF!,4,0)</f>
        <v>#REF!</v>
      </c>
      <c r="F67" t="s">
        <v>27</v>
      </c>
    </row>
    <row r="68" spans="1:6" hidden="1" x14ac:dyDescent="0.25">
      <c r="A68" s="6">
        <v>43831</v>
      </c>
      <c r="B68" s="7" t="e">
        <f>VLOOKUP(Tabela33[[#This Row],[Servidor]],#REF!,2,0)</f>
        <v>#REF!</v>
      </c>
      <c r="C68" t="s">
        <v>111</v>
      </c>
      <c r="D68" s="8" t="e">
        <f>VLOOKUP(Tabela33[[#This Row],[Servidor]],#REF!,3,0)</f>
        <v>#REF!</v>
      </c>
      <c r="E68" s="8" t="e">
        <f>VLOOKUP(Tabela33[[#This Row],[Servidor]],#REF!,4,0)</f>
        <v>#REF!</v>
      </c>
      <c r="F68" t="s">
        <v>27</v>
      </c>
    </row>
    <row r="69" spans="1:6" hidden="1" x14ac:dyDescent="0.25">
      <c r="A69" s="9">
        <v>43862</v>
      </c>
      <c r="B69" s="17" t="e">
        <f>VLOOKUP(Tabela33[[#This Row],[Servidor]],#REF!,2,0)</f>
        <v>#REF!</v>
      </c>
      <c r="C69" s="20" t="s">
        <v>112</v>
      </c>
      <c r="D69" s="21" t="e">
        <f>VLOOKUP(Tabela33[[#This Row],[Servidor]],#REF!,3,0)</f>
        <v>#REF!</v>
      </c>
      <c r="E69" s="21" t="e">
        <f>VLOOKUP(Tabela33[[#This Row],[Servidor]],#REF!,4,0)</f>
        <v>#REF!</v>
      </c>
      <c r="F69" s="11" t="s">
        <v>27</v>
      </c>
    </row>
    <row r="70" spans="1:6" hidden="1" x14ac:dyDescent="0.25">
      <c r="A70" s="9">
        <v>43891</v>
      </c>
      <c r="B70" s="17" t="e">
        <f>VLOOKUP(Tabela33[[#This Row],[Servidor]],#REF!,2,0)</f>
        <v>#REF!</v>
      </c>
      <c r="C70" s="22" t="s">
        <v>113</v>
      </c>
      <c r="D70" s="21" t="e">
        <f>VLOOKUP(Tabela33[[#This Row],[Servidor]],#REF!,3,0)</f>
        <v>#REF!</v>
      </c>
      <c r="E70" s="21" t="e">
        <f>VLOOKUP(Tabela33[[#This Row],[Servidor]],#REF!,4,0)</f>
        <v>#REF!</v>
      </c>
      <c r="F70" s="11" t="s">
        <v>114</v>
      </c>
    </row>
    <row r="71" spans="1:6" hidden="1" x14ac:dyDescent="0.25">
      <c r="A71" s="9">
        <v>43891</v>
      </c>
      <c r="B71" s="17" t="e">
        <f>VLOOKUP(Tabela33[[#This Row],[Servidor]],#REF!,2,0)</f>
        <v>#REF!</v>
      </c>
      <c r="C71" s="22" t="s">
        <v>115</v>
      </c>
      <c r="D71" s="21" t="e">
        <f>VLOOKUP(Tabela33[[#This Row],[Servidor]],#REF!,3,0)</f>
        <v>#REF!</v>
      </c>
      <c r="E71" s="21" t="e">
        <f>VLOOKUP(Tabela33[[#This Row],[Servidor]],#REF!,4,0)</f>
        <v>#REF!</v>
      </c>
      <c r="F71" s="11" t="s">
        <v>27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116</v>
      </c>
      <c r="D72" s="21" t="e">
        <f>VLOOKUP(Tabela33[[#This Row],[Servidor]],#REF!,3,0)</f>
        <v>#REF!</v>
      </c>
      <c r="E72" s="21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46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117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27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118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27</v>
      </c>
    </row>
    <row r="76" spans="1:6" hidden="1" x14ac:dyDescent="0.25">
      <c r="A76" s="6">
        <v>44013</v>
      </c>
      <c r="B76" s="23"/>
      <c r="C76" s="24" t="s">
        <v>119</v>
      </c>
      <c r="D76" s="25"/>
      <c r="E76" s="25"/>
      <c r="F76" s="26"/>
    </row>
    <row r="77" spans="1:6" hidden="1" x14ac:dyDescent="0.25">
      <c r="A77" s="6">
        <v>44044</v>
      </c>
      <c r="B77" s="7">
        <v>40506</v>
      </c>
      <c r="C77" t="s">
        <v>120</v>
      </c>
      <c r="D77" s="8" t="s">
        <v>121</v>
      </c>
      <c r="E77" s="8" t="s">
        <v>122</v>
      </c>
      <c r="F77" t="s">
        <v>63</v>
      </c>
    </row>
    <row r="78" spans="1:6" hidden="1" x14ac:dyDescent="0.25">
      <c r="A78" s="6">
        <v>44044</v>
      </c>
      <c r="B78" s="7">
        <v>38749</v>
      </c>
      <c r="C78" t="s">
        <v>123</v>
      </c>
      <c r="D78" s="8" t="s">
        <v>124</v>
      </c>
      <c r="E78" s="8" t="s">
        <v>125</v>
      </c>
      <c r="F78" t="s">
        <v>27</v>
      </c>
    </row>
    <row r="79" spans="1:6" hidden="1" x14ac:dyDescent="0.25">
      <c r="A79" s="6">
        <v>44105</v>
      </c>
      <c r="B79" s="7">
        <v>40518</v>
      </c>
      <c r="C79" t="s">
        <v>126</v>
      </c>
      <c r="D79" s="8" t="s">
        <v>127</v>
      </c>
      <c r="E79" s="8" t="s">
        <v>35</v>
      </c>
      <c r="F79" t="s">
        <v>27</v>
      </c>
    </row>
    <row r="80" spans="1:6" hidden="1" x14ac:dyDescent="0.25">
      <c r="A80" s="27">
        <v>44166</v>
      </c>
      <c r="B80" s="28">
        <v>44166</v>
      </c>
      <c r="C80" s="29" t="s">
        <v>109</v>
      </c>
      <c r="D80" s="30" t="s">
        <v>128</v>
      </c>
      <c r="E80" s="30" t="s">
        <v>129</v>
      </c>
      <c r="F80" s="29" t="s">
        <v>27</v>
      </c>
    </row>
    <row r="81" spans="1:6" hidden="1" x14ac:dyDescent="0.25">
      <c r="A81" s="6">
        <v>44228</v>
      </c>
      <c r="B81" s="7">
        <v>38555</v>
      </c>
      <c r="C81" t="s">
        <v>130</v>
      </c>
      <c r="D81" s="8" t="s">
        <v>131</v>
      </c>
      <c r="E81" s="30" t="s">
        <v>129</v>
      </c>
      <c r="F81" s="29" t="s">
        <v>27</v>
      </c>
    </row>
    <row r="82" spans="1:6" hidden="1" x14ac:dyDescent="0.25">
      <c r="A82" s="27">
        <v>44287</v>
      </c>
      <c r="B82" s="28">
        <v>38761</v>
      </c>
      <c r="C82" s="29" t="s">
        <v>96</v>
      </c>
      <c r="D82" s="30" t="s">
        <v>132</v>
      </c>
      <c r="E82" s="30" t="s">
        <v>13</v>
      </c>
      <c r="F82" s="29" t="s">
        <v>27</v>
      </c>
    </row>
    <row r="83" spans="1:6" hidden="1" x14ac:dyDescent="0.25">
      <c r="A83" s="27">
        <v>44287</v>
      </c>
      <c r="B83" s="28">
        <v>40515</v>
      </c>
      <c r="C83" s="29" t="s">
        <v>109</v>
      </c>
      <c r="D83" s="30" t="s">
        <v>128</v>
      </c>
      <c r="E83" s="30" t="s">
        <v>51</v>
      </c>
      <c r="F83" s="29" t="s">
        <v>27</v>
      </c>
    </row>
    <row r="84" spans="1:6" hidden="1" x14ac:dyDescent="0.25">
      <c r="A84" s="27">
        <v>44287</v>
      </c>
      <c r="B84" s="28">
        <v>30798</v>
      </c>
      <c r="C84" s="29" t="s">
        <v>133</v>
      </c>
      <c r="D84" s="30" t="s">
        <v>134</v>
      </c>
      <c r="E84" s="30" t="s">
        <v>9</v>
      </c>
      <c r="F84" s="29" t="s">
        <v>10</v>
      </c>
    </row>
    <row r="85" spans="1:6" hidden="1" x14ac:dyDescent="0.25">
      <c r="A85" s="6">
        <v>44317</v>
      </c>
      <c r="B85" s="7">
        <v>34192</v>
      </c>
      <c r="C85" t="s">
        <v>135</v>
      </c>
      <c r="D85" s="8" t="s">
        <v>136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137</v>
      </c>
      <c r="D87" s="8" t="s">
        <v>138</v>
      </c>
      <c r="E87" s="8" t="s">
        <v>35</v>
      </c>
      <c r="F87" t="s">
        <v>10</v>
      </c>
    </row>
    <row r="88" spans="1:6" hidden="1" x14ac:dyDescent="0.25">
      <c r="A88" s="6">
        <v>43132</v>
      </c>
      <c r="B88" s="7"/>
      <c r="C88" s="24" t="s">
        <v>139</v>
      </c>
      <c r="D88" s="25"/>
      <c r="E88" s="25"/>
      <c r="F88" s="26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1" t="s">
        <v>140</v>
      </c>
      <c r="F96"/>
    </row>
    <row r="97" spans="5:6" x14ac:dyDescent="0.25">
      <c r="E97" s="32">
        <v>44587</v>
      </c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cp:lastPrinted>2022-01-26T18:53:12Z</cp:lastPrinted>
  <dcterms:created xsi:type="dcterms:W3CDTF">2022-01-26T18:53:06Z</dcterms:created>
  <dcterms:modified xsi:type="dcterms:W3CDTF">2022-12-23T18:29:46Z</dcterms:modified>
  <cp:contentStatus/>
</cp:coreProperties>
</file>