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19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  <c r="E45" i="1"/>
  <c r="D45" i="1"/>
  <c r="B45" i="1"/>
</calcChain>
</file>

<file path=xl/sharedStrings.xml><?xml version="1.0" encoding="utf-8"?>
<sst xmlns="http://schemas.openxmlformats.org/spreadsheetml/2006/main" count="257" uniqueCount="146">
  <si>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</si>
  <si>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</si>
  <si>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</si>
  <si>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</si>
  <si>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</si>
  <si>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</si>
  <si>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</si>
  <si>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</si>
  <si>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</si>
  <si>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</si>
  <si>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</si>
  <si>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</si>
  <si>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</si>
  <si>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</si>
  <si>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</si>
  <si>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</si>
  <si>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</si>
  <si>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</si>
  <si>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</si>
  <si>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</si>
  <si>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</si>
  <si>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</si>
  <si>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</si>
  <si>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</si>
  <si>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</si>
  <si>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</si>
  <si>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</si>
  <si>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</si>
  <si>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</si>
  <si>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</si>
  <si>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</si>
  <si>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</si>
  <si>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</si>
  <si>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</si>
  <si>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</si>
  <si>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</si>
  <si>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</si>
  <si>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</si>
  <si>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</si>
  <si>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</si>
  <si>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</si>
  <si>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</si>
  <si>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</si>
  <si>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</si>
  <si>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</si>
  <si>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</si>
  <si>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</si>
  <si>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</si>
  <si>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</si>
  <si>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</si>
  <si>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</si>
  <si>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</si>
  <si>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</si>
  <si>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</si>
  <si>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</si>
  <si>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</si>
  <si>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</si>
  <si>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</si>
  <si>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</si>
  <si>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</si>
  <si>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</si>
  <si>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</si>
  <si>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</si>
  <si>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</si>
  <si>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</si>
  <si>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</si>
  <si>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</si>
  <si>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</si>
  <si>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</si>
  <si>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</si>
  <si>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</si>
  <si>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</si>
  <si>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</si>
  <si>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</si>
  <si>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</si>
  <si>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</si>
  <si>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</si>
  <si>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</si>
  <si>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</si>
  <si>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</si>
  <si>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</si>
  <si>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</si>
  <si>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</si>
  <si>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</si>
  <si>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</si>
  <si>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</si>
  <si>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NEUZA HELENA DA SILVA</t>
  </si>
  <si>
    <t>Auxiliar Técnico de Saúde - QT - 18.464</t>
  </si>
  <si>
    <t>ELAINE ANAELY HERINGER RODRIGUES ALVES</t>
  </si>
  <si>
    <t>MARIA DA LUZ VASCONCELOS FERREIRA DE SALLES</t>
  </si>
  <si>
    <t>134.999.471-53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</si>
  <si>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</si>
  <si>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</si>
  <si>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</si>
  <si>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</si>
  <si>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</si>
  <si>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</si>
  <si>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</si>
  <si>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</si>
  <si>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</si>
  <si>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</si>
  <si>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</si>
  <si>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</si>
  <si>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</si>
  <si>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</si>
  <si>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</si>
  <si>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</si>
  <si>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</si>
  <si>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</si>
  <si>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</si>
  <si>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</si>
  <si>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</si>
  <si>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</si>
  <si>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</si>
  <si>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</si>
  <si>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</si>
  <si>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</si>
  <si>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</si>
  <si>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</si>
  <si>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</si>
  <si>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</si>
  <si>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</si>
  <si>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</si>
  <si>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</si>
  <si>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</si>
  <si>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</si>
  <si>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</si>
  <si>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</si>
  <si>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</si>
  <si>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</si>
  <si>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</si>
  <si>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</si>
  <si>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</si>
  <si>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</si>
  <si>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</si>
  <si>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</si>
  <si>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</si>
  <si>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</si>
  <si>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</si>
  <si>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</si>
  <si>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</si>
  <si>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</si>
  <si>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</si>
  <si>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</si>
  <si>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***.604.931-**</t>
  </si>
  <si>
    <t>***.024.021-**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</si>
</sst>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9" month="2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D89" sqref="D89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D25" s="8"/>
      <c r="E25" s="8"/>
      <c r="F25"/>
    </row>
    <row r="26" spans="1:6" hidden="1" x14ac:dyDescent="0.25">
      <c r="A26" s="9">
        <v>43313</v>
      </c>
      <c r="B26" s="10">
        <v>40567</v>
      </c>
      <c r="C26" s="11" t="s">
        <v>47</v>
      </c>
      <c r="D26" s="11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s="11" t="s">
        <v>49</v>
      </c>
      <c r="D27" s="11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s="5" t="s">
        <v>52</v>
      </c>
      <c r="D28" s="5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s="11" t="s">
        <v>54</v>
      </c>
      <c r="D29" s="11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s="11" t="s">
        <v>57</v>
      </c>
      <c r="D30" s="11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s="11" t="s">
        <v>59</v>
      </c>
      <c r="D31" s="1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s="11" t="s">
        <v>61</v>
      </c>
      <c r="D32" s="11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s="5" t="s">
        <v>64</v>
      </c>
      <c r="D33" s="5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s="11" t="s">
        <v>74</v>
      </c>
      <c r="D38" s="11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s="11" t="s">
        <v>76</v>
      </c>
      <c r="D39" s="11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s="5" t="s">
        <v>78</v>
      </c>
      <c r="D40" s="5" t="s">
        <v>79</v>
      </c>
      <c r="E40" s="5" t="s">
        <v>21</v>
      </c>
      <c r="F40" s="5" t="s">
        <v>10</v>
      </c>
    </row>
    <row r="41" spans="1:6" hidden="1" x14ac:dyDescent="0.25">
      <c r="A41" s="9">
        <v>43466</v>
      </c>
      <c r="B41" s="10">
        <v>30760</v>
      </c>
      <c r="C41" s="11" t="s">
        <v>80</v>
      </c>
      <c r="D41" s="11" t="s">
        <v>81</v>
      </c>
      <c r="E41" s="11" t="s">
        <v>35</v>
      </c>
      <c r="F41" s="11" t="s">
        <v>10</v>
      </c>
    </row>
    <row r="42" spans="1:6" hidden="1" x14ac:dyDescent="0.25">
      <c r="A42" s="12">
        <v>43466</v>
      </c>
      <c r="B42" s="13">
        <v>39022</v>
      </c>
      <c r="C42" s="5" t="s">
        <v>82</v>
      </c>
      <c r="D42" s="5" t="s">
        <v>83</v>
      </c>
      <c r="E42" s="5" t="s">
        <v>84</v>
      </c>
      <c r="F42" s="5" t="s">
        <v>10</v>
      </c>
    </row>
    <row r="43" spans="1:6" x14ac:dyDescent="0.25">
      <c r="A43" s="6">
        <v>43497</v>
      </c>
      <c r="B43" s="7">
        <v>38544</v>
      </c>
      <c r="C43" t="s">
        <v>85</v>
      </c>
      <c r="D43" t="s">
        <v>144</v>
      </c>
      <c r="E43" t="s">
        <v>35</v>
      </c>
      <c r="F43" t="s">
        <v>63</v>
      </c>
    </row>
    <row r="44" spans="1:6" x14ac:dyDescent="0.25">
      <c r="A44" s="6">
        <v>43497</v>
      </c>
      <c r="B44" s="7">
        <v>32356</v>
      </c>
      <c r="C44" t="s">
        <v>86</v>
      </c>
      <c r="D44" t="s">
        <v>145</v>
      </c>
      <c r="E44" t="s">
        <v>87</v>
      </c>
      <c r="F44" t="s">
        <v>10</v>
      </c>
    </row>
    <row r="45" spans="1:6" hidden="1" x14ac:dyDescent="0.25">
      <c r="A45" s="6">
        <v>43525</v>
      </c>
      <c r="B45" s="7" t="e">
        <f>VLOOKUP(Tabela33[[#This Row],[Servidor]],#REF!,2,0)</f>
        <v>#REF!</v>
      </c>
      <c r="C45" t="s">
        <v>88</v>
      </c>
      <c r="D45" s="8" t="e">
        <f>VLOOKUP(Tabela33[[#This Row],[Servidor]],#REF!,3,0)</f>
        <v>#REF!</v>
      </c>
      <c r="E45" s="8" t="e">
        <f>VLOOKUP(Tabela33[[#This Row],[Servidor]],#REF!,4,0)</f>
        <v>#REF!</v>
      </c>
      <c r="F45" t="s">
        <v>27</v>
      </c>
    </row>
    <row r="46" spans="1:6" hidden="1" x14ac:dyDescent="0.25">
      <c r="A46" s="12">
        <v>43466</v>
      </c>
      <c r="B46" s="13">
        <v>33850</v>
      </c>
      <c r="C46" s="5" t="s">
        <v>89</v>
      </c>
      <c r="D46" s="5" t="s">
        <v>90</v>
      </c>
      <c r="E46" s="5" t="s">
        <v>35</v>
      </c>
      <c r="F46" s="5" t="s">
        <v>10</v>
      </c>
    </row>
    <row r="47" spans="1:6" hidden="1" x14ac:dyDescent="0.25">
      <c r="A47" s="6">
        <v>43556</v>
      </c>
      <c r="B47" s="7" t="e">
        <f>VLOOKUP(Tabela33[[#This Row],[Servidor]],#REF!,2,0)</f>
        <v>#REF!</v>
      </c>
      <c r="C47" t="s">
        <v>91</v>
      </c>
      <c r="D47" s="8" t="e">
        <f>VLOOKUP(Tabela33[[#This Row],[Servidor]],#REF!,3,0)</f>
        <v>#REF!</v>
      </c>
      <c r="E47" s="8" t="e">
        <f>VLOOKUP(Tabela33[[#This Row],[Servidor]],#REF!,4,0)</f>
        <v>#REF!</v>
      </c>
      <c r="F47" t="s">
        <v>27</v>
      </c>
    </row>
    <row r="48" spans="1:6" hidden="1" x14ac:dyDescent="0.25">
      <c r="A48" s="6">
        <v>43556</v>
      </c>
      <c r="B48" s="7" t="e">
        <f>VLOOKUP(Tabela33[[#This Row],[Servidor]],#REF!,2,0)</f>
        <v>#REF!</v>
      </c>
      <c r="C48" t="s">
        <v>92</v>
      </c>
      <c r="D48" s="8" t="e">
        <f>VLOOKUP(Tabela33[[#This Row],[Servidor]],#REF!,3,0)</f>
        <v>#REF!</v>
      </c>
      <c r="E48" s="8" t="e">
        <f>VLOOKUP(Tabela33[[#This Row],[Servidor]],#REF!,4,0)</f>
        <v>#REF!</v>
      </c>
      <c r="F48" t="s">
        <v>27</v>
      </c>
    </row>
    <row r="49" spans="1:8" hidden="1" x14ac:dyDescent="0.25">
      <c r="A49" s="6">
        <v>43556</v>
      </c>
      <c r="B49" s="7" t="e">
        <f>VLOOKUP(Tabela33[[#This Row],[Servidor]],#REF!,2,0)</f>
        <v>#REF!</v>
      </c>
      <c r="C49" t="s">
        <v>93</v>
      </c>
      <c r="D49" s="8" t="e">
        <f>VLOOKUP(Tabela33[[#This Row],[Servidor]],#REF!,3,0)</f>
        <v>#REF!</v>
      </c>
      <c r="E49" s="8" t="e">
        <f>VLOOKUP(Tabela33[[#This Row],[Servidor]],#REF!,4,0)</f>
        <v>#REF!</v>
      </c>
      <c r="F49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94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95</v>
      </c>
      <c r="D51" s="8" t="s">
        <v>96</v>
      </c>
      <c r="E51" s="8" t="s">
        <v>87</v>
      </c>
      <c r="F51" t="s">
        <v>27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97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63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98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63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99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63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100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63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101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102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103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104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105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106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63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107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108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63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109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46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110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111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112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113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114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115</v>
      </c>
      <c r="D69" s="21" t="e">
        <f>VLOOKUP(Tabela33[[#This Row],[Servidor]],#REF!,3,0)</f>
        <v>#REF!</v>
      </c>
      <c r="E69" s="21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116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1" t="s">
        <v>117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118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119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120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121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3"/>
      <c r="C76" s="24" t="s">
        <v>122</v>
      </c>
      <c r="D76" s="25"/>
      <c r="E76" s="25"/>
      <c r="F76" s="26"/>
    </row>
    <row r="77" spans="1:6" hidden="1" x14ac:dyDescent="0.25">
      <c r="A77" s="6">
        <v>44044</v>
      </c>
      <c r="B77" s="7">
        <v>40506</v>
      </c>
      <c r="C77" t="s">
        <v>123</v>
      </c>
      <c r="D77" s="8" t="s">
        <v>124</v>
      </c>
      <c r="E77" s="8" t="s">
        <v>125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126</v>
      </c>
      <c r="D78" s="8" t="s">
        <v>127</v>
      </c>
      <c r="E78" s="8" t="s">
        <v>128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129</v>
      </c>
      <c r="D79" s="8" t="s">
        <v>130</v>
      </c>
      <c r="E79" s="8" t="s">
        <v>35</v>
      </c>
      <c r="F79" t="s">
        <v>27</v>
      </c>
    </row>
    <row r="80" spans="1:6" hidden="1" x14ac:dyDescent="0.25">
      <c r="A80" s="27">
        <v>44166</v>
      </c>
      <c r="B80" s="28">
        <v>44166</v>
      </c>
      <c r="C80" s="29" t="s">
        <v>112</v>
      </c>
      <c r="D80" s="30" t="s">
        <v>131</v>
      </c>
      <c r="E80" s="30" t="s">
        <v>132</v>
      </c>
      <c r="F80" s="29" t="s">
        <v>27</v>
      </c>
    </row>
    <row r="81" spans="1:6" hidden="1" x14ac:dyDescent="0.25">
      <c r="A81" s="6">
        <v>44228</v>
      </c>
      <c r="B81" s="7">
        <v>38555</v>
      </c>
      <c r="C81" t="s">
        <v>133</v>
      </c>
      <c r="D81" s="8" t="s">
        <v>134</v>
      </c>
      <c r="E81" s="30" t="s">
        <v>132</v>
      </c>
      <c r="F81" s="29" t="s">
        <v>27</v>
      </c>
    </row>
    <row r="82" spans="1:6" hidden="1" x14ac:dyDescent="0.25">
      <c r="A82" s="27">
        <v>44287</v>
      </c>
      <c r="B82" s="28">
        <v>38761</v>
      </c>
      <c r="C82" s="29" t="s">
        <v>99</v>
      </c>
      <c r="D82" s="30" t="s">
        <v>135</v>
      </c>
      <c r="E82" s="30" t="s">
        <v>13</v>
      </c>
      <c r="F82" s="29" t="s">
        <v>27</v>
      </c>
    </row>
    <row r="83" spans="1:6" hidden="1" x14ac:dyDescent="0.25">
      <c r="A83" s="27">
        <v>44287</v>
      </c>
      <c r="B83" s="28">
        <v>40515</v>
      </c>
      <c r="C83" s="29" t="s">
        <v>112</v>
      </c>
      <c r="D83" s="30" t="s">
        <v>131</v>
      </c>
      <c r="E83" s="30" t="s">
        <v>51</v>
      </c>
      <c r="F83" s="29" t="s">
        <v>27</v>
      </c>
    </row>
    <row r="84" spans="1:6" hidden="1" x14ac:dyDescent="0.25">
      <c r="A84" s="27">
        <v>44287</v>
      </c>
      <c r="B84" s="28">
        <v>30798</v>
      </c>
      <c r="C84" s="29" t="s">
        <v>136</v>
      </c>
      <c r="D84" s="30" t="s">
        <v>137</v>
      </c>
      <c r="E84" s="30" t="s">
        <v>9</v>
      </c>
      <c r="F84" s="29" t="s">
        <v>10</v>
      </c>
    </row>
    <row r="85" spans="1:6" hidden="1" x14ac:dyDescent="0.25">
      <c r="A85" s="6">
        <v>44317</v>
      </c>
      <c r="B85" s="7">
        <v>34192</v>
      </c>
      <c r="C85" t="s">
        <v>138</v>
      </c>
      <c r="D85" s="8" t="s">
        <v>139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140</v>
      </c>
      <c r="D87" s="8" t="s">
        <v>141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4" t="s">
        <v>142</v>
      </c>
      <c r="D88" s="25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143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2022-12-23T18:31:55Z</cp:lastPrinted>
  <dcterms:created xsi:type="dcterms:W3CDTF">2022-01-26T18:55:39Z</dcterms:created>
  <dcterms:modified xsi:type="dcterms:W3CDTF">2022-12-23T18:32:41Z</dcterms:modified>
  <cp:contentStatus/>
</cp:coreProperties>
</file>