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xr:revisionPtr revIDLastSave="0" documentId="13_ncr:1_{797EA41A-54E6-414D-9B9E-C4F94EB4A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3" l="1"/>
  <c r="K35" i="3"/>
  <c r="K34" i="3"/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<sst xmlns="http://schemas.openxmlformats.org/spreadsheetml/2006/main" count="42" uniqueCount="38">
  <si>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</si>
  <si>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</si>
  <si>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</si>
  <si>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</si>
  <si>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</si>
  <si>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</si>
  <si>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</si>
  <si>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</si>
  <si>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</si>
  <si>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</si>
  <si>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</si>
  <si>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</si>
  <si>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</si>
  <si>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</si>
  <si>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</si>
  <si>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</si>
  <si>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</si>
  <si>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</si>
  <si>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</si>
  <si>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</si>
  <si>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</si>
  <si>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</si>
  <si>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</si>
  <si>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</si>
  <si>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</si>
  <si>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</si>
  <si>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Em apuração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</si>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</sst>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2196</c:v>
                </c:pt>
                <c:pt idx="1">
                  <c:v>30</c:v>
                </c:pt>
                <c:pt idx="2">
                  <c:v>263</c:v>
                </c:pt>
                <c:pt idx="3">
                  <c:v>33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>
                  <c:v>901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1192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41192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19050</xdr:colOff>
      <xdr:row>37</xdr:row>
      <xdr:rowOff>142875</xdr:rowOff>
    </xdr:from>
    <xdr:to>
      <xdr:col>10</xdr:col>
      <xdr:colOff>529594</xdr:colOff>
      <xdr:row>49</xdr:row>
      <xdr:rowOff>123825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9020175"/>
          <a:ext cx="4082419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247650</xdr:colOff>
      <xdr:row>7</xdr:row>
      <xdr:rowOff>4762</xdr:rowOff>
    </xdr:from>
    <xdr:to>
      <xdr:col>10</xdr:col>
      <xdr:colOff>523875</xdr:colOff>
      <xdr:row>20</xdr:row>
      <xdr:rowOff>80962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119062</xdr:colOff>
      <xdr:row>34</xdr:row>
      <xdr:rowOff>128587</xdr:rowOff>
    </xdr:from>
    <xdr:to>
      <xdr:col>7</xdr:col>
      <xdr:colOff>133350</xdr:colOff>
      <xdr:row>41</xdr:row>
      <xdr:rowOff>28575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44</xdr:row>
      <xdr:rowOff>19050</xdr:rowOff>
    </xdr:from>
    <xdr:to>
      <xdr:col>7</xdr:col>
      <xdr:colOff>147637</xdr:colOff>
      <xdr:row>51</xdr:row>
      <xdr:rowOff>71437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MI-COORD-PROD-ASSISTENCIAL\1%20-%20Produ&#231;&#227;o%20Assistencial%20-%20LEONARDO%20(2023%20e%202024)\2%20-%20HEMNSL\Portif&#243;lio\12&#186;%20Termo%20Aditivo%20-%20Portf&#243;lio%20HEMNSL%202024.xlsx" TargetMode="External"/><Relationship Id="rId1" Type="http://schemas.openxmlformats.org/officeDocument/2006/relationships/externalLinkPath" Target="/HMI-COORD-PROD-ASSISTENCIAL/1%20-%20Produ&#231;&#227;o%20Assistencial%20-%20LEONARDO%20(2023%20e%202024)/2%20-%20HEMNSL/Portif&#243;lio/12&#186;%20Termo%20Aditivo%20-%20Portf&#243;lio%20HEMNS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de Produção"/>
      <sheetName val="Indicador de Desempenho"/>
      <sheetName val="Indicador de Efetividade"/>
      <sheetName val="Plan1"/>
      <sheetName val="Gráf1"/>
    </sheetNames>
    <sheetDataSet>
      <sheetData sheetId="0"/>
      <sheetData sheetId="1">
        <row r="5">
          <cell r="N5">
            <v>0.44700460829493088</v>
          </cell>
        </row>
        <row r="29">
          <cell r="N29">
            <v>1</v>
          </cell>
        </row>
        <row r="33">
          <cell r="N33">
            <v>1</v>
          </cell>
        </row>
        <row r="37">
          <cell r="N37">
            <v>1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N36" sqref="N36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36</v>
      </c>
    </row>
    <row r="10" spans="1:11" x14ac:dyDescent="0.25">
      <c r="I10" s="16" t="s">
        <v>11</v>
      </c>
      <c r="J10" s="17">
        <v>2196</v>
      </c>
    </row>
    <row r="11" spans="1:11" x14ac:dyDescent="0.25">
      <c r="I11" s="18" t="s">
        <v>12</v>
      </c>
      <c r="J11" s="12">
        <v>30</v>
      </c>
    </row>
    <row r="12" spans="1:11" x14ac:dyDescent="0.25">
      <c r="I12" s="18" t="s">
        <v>2</v>
      </c>
      <c r="J12" s="12">
        <v>263</v>
      </c>
    </row>
    <row r="13" spans="1:11" x14ac:dyDescent="0.25">
      <c r="I13" s="18" t="s">
        <v>13</v>
      </c>
      <c r="J13" s="12">
        <v>33</v>
      </c>
    </row>
    <row r="14" spans="1:11" x14ac:dyDescent="0.25">
      <c r="I14" s="18" t="s">
        <v>14</v>
      </c>
      <c r="J14" s="12">
        <v>236</v>
      </c>
    </row>
    <row r="15" spans="1:11" x14ac:dyDescent="0.25">
      <c r="I15" s="19" t="s">
        <v>9</v>
      </c>
      <c r="J15" s="17">
        <f>SUM(J10:J14)</f>
        <v>2758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0.74</v>
      </c>
    </row>
    <row r="29" spans="9:11" x14ac:dyDescent="0.25">
      <c r="I29" s="25" t="s">
        <v>19</v>
      </c>
      <c r="J29" s="26" t="s">
        <v>20</v>
      </c>
      <c r="K29" s="29">
        <v>2.79</v>
      </c>
    </row>
    <row r="30" spans="9:11" x14ac:dyDescent="0.25">
      <c r="I30" s="22" t="s">
        <v>21</v>
      </c>
      <c r="J30" s="27" t="s">
        <v>22</v>
      </c>
      <c r="K30" s="30">
        <v>0.82</v>
      </c>
    </row>
    <row r="31" spans="9:11" ht="19.5" customHeight="1" x14ac:dyDescent="0.25">
      <c r="I31" s="25" t="s">
        <v>23</v>
      </c>
      <c r="J31" s="27" t="s">
        <v>24</v>
      </c>
      <c r="K31" s="20">
        <v>5.0000000000000001E-3</v>
      </c>
    </row>
    <row r="32" spans="9:11" ht="38.25" x14ac:dyDescent="0.25">
      <c r="I32" s="22" t="s">
        <v>25</v>
      </c>
      <c r="J32" s="26" t="s">
        <v>34</v>
      </c>
      <c r="K32" s="31" t="s">
        <v>26</v>
      </c>
    </row>
    <row r="33" spans="2:11" ht="28.5" customHeight="1" x14ac:dyDescent="0.25">
      <c r="I33" s="25" t="s">
        <v>27</v>
      </c>
      <c r="J33" s="26" t="s">
        <v>28</v>
      </c>
      <c r="K33" s="20">
        <v>0.54959999999999998</v>
      </c>
    </row>
    <row r="34" spans="2:11" ht="27.75" customHeight="1" x14ac:dyDescent="0.25">
      <c r="I34" s="22" t="s">
        <v>29</v>
      </c>
      <c r="J34" s="27">
        <v>1</v>
      </c>
      <c r="K34" s="20">
        <f>'[1]Indicador de Desempenho'!$N$29</f>
        <v>1</v>
      </c>
    </row>
    <row r="35" spans="2:11" ht="38.25" customHeight="1" x14ac:dyDescent="0.25">
      <c r="I35" s="25" t="s">
        <v>32</v>
      </c>
      <c r="J35" s="26" t="s">
        <v>35</v>
      </c>
      <c r="K35" s="20">
        <f>'[1]Indicador de Desempenho'!$N$33</f>
        <v>1</v>
      </c>
    </row>
    <row r="36" spans="2:11" ht="51.75" customHeight="1" x14ac:dyDescent="0.25">
      <c r="B36" s="4" t="s">
        <v>3</v>
      </c>
      <c r="C36" s="5" t="s">
        <v>4</v>
      </c>
      <c r="D36" s="6" t="s">
        <v>36</v>
      </c>
      <c r="I36" s="22" t="s">
        <v>33</v>
      </c>
      <c r="J36" s="26" t="s">
        <v>35</v>
      </c>
      <c r="K36" s="21">
        <f>'[1]Indicador de Desempenho'!$N$37</f>
        <v>1</v>
      </c>
    </row>
    <row r="37" spans="2:11" ht="24" customHeight="1" x14ac:dyDescent="0.25">
      <c r="B37" s="7" t="s">
        <v>5</v>
      </c>
      <c r="C37" s="8">
        <v>284</v>
      </c>
      <c r="D37" s="9">
        <v>205</v>
      </c>
      <c r="I37" s="25" t="s">
        <v>30</v>
      </c>
      <c r="J37" s="26" t="s">
        <v>31</v>
      </c>
      <c r="K37" s="20">
        <v>9.9000000000000008E-3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37</v>
      </c>
    </row>
    <row r="47" spans="2:11" x14ac:dyDescent="0.25">
      <c r="B47" s="11" t="s">
        <v>7</v>
      </c>
      <c r="C47" s="12">
        <v>901</v>
      </c>
    </row>
    <row r="48" spans="2:11" ht="26.25" customHeight="1" x14ac:dyDescent="0.25">
      <c r="B48" s="13" t="s">
        <v>8</v>
      </c>
      <c r="C48" s="12">
        <v>115</v>
      </c>
    </row>
    <row r="49" spans="2:11" x14ac:dyDescent="0.25">
      <c r="B49" s="13" t="s">
        <v>9</v>
      </c>
      <c r="C49" s="14">
        <f t="shared" ref="C49" si="0">SUM(C47:C48)</f>
        <v>1016</v>
      </c>
    </row>
    <row r="51" spans="2:11" ht="15" customHeight="1" x14ac:dyDescent="0.25">
      <c r="H51" s="32"/>
      <c r="I51" s="33" t="s">
        <v>1</v>
      </c>
      <c r="J51" s="33"/>
      <c r="K51" s="33"/>
    </row>
    <row r="52" spans="2:11" x14ac:dyDescent="0.25">
      <c r="H52" s="32"/>
      <c r="I52" s="33"/>
      <c r="J52" s="33"/>
      <c r="K52" s="33"/>
    </row>
    <row r="53" spans="2:11" x14ac:dyDescent="0.25">
      <c r="H53" s="32"/>
      <c r="I53" s="32"/>
      <c r="J53" s="32"/>
      <c r="K53" s="32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2024-08-20T18:23:22Z</cp:lastPrinted>
  <dcterms:created xsi:type="dcterms:W3CDTF">2021-11-19T18:00:54Z</dcterms:created>
  <dcterms:modified xsi:type="dcterms:W3CDTF">2024-09-11T22:06:35Z</dcterms:modified>
</cp:coreProperties>
</file>