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55ACE5B3-1469-4E21-B226-64271E3786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an-18" sheetId="1" r:id="rId1"/>
  </sheets>
  <definedNames>
    <definedName name="_xlnm.Print_Area" localSheetId="0">'Jan-18'!$A$1:$C$87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1" l="1"/>
  <c r="C82" i="1" l="1"/>
  <c r="C68" i="1"/>
  <c r="C46" i="1"/>
  <c r="C33" i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<sst xmlns="http://schemas.openxmlformats.org/spreadsheetml/2006/main" count="66" uniqueCount="57">
  <si>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</si>
  <si>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</si>
  <si>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</si>
  <si>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</si>
  <si>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</si>
  <si>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</si>
  <si>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</si>
  <si>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</si>
  <si>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</si>
  <si>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</si>
  <si>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</si>
  <si>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</si>
  <si>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</si>
  <si>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</si>
  <si>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</si>
  <si>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</si>
  <si>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</si>
  <si>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</si>
  <si>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</si>
  <si>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</si>
  <si>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</si>
  <si>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</si>
  <si>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</si>
  <si>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</si>
  <si>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</si>
  <si>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</si>
  <si>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</si>
  <si>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</si>
  <si>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</si>
  <si>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</si>
  <si>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</si>
  <si>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</si>
  <si>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</si>
  <si>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</si>
  <si>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</si>
  <si>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</si>
  <si>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</si>
  <si>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</si>
  <si>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</si>
  <si>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</si>
  <si>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</si>
  <si>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</si>
  <si>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</si>
  <si>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</si>
  <si>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</si>
  <si>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</si>
  <si>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</si>
  <si>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</si>
  <si>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</si>
  <si>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R$ 9.81</t>
    </r>
    <r>
      <rPr>
        <sz val="11"/>
        <color theme="1"/>
        <rFont val="Liberation Sans"/>
      </rPr>
      <t>7.202,38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</si>
  <si>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29/06/2017 A 28/06/2018 / 6° TA AO CONTRATO DE GESTÃO N° 131/2012</t>
    </r>
  </si>
  <si>
    <t>Outras Saídas</t>
  </si>
  <si>
    <t>Banco Bradesco - 3946 / 2957-2</t>
  </si>
  <si>
    <t>Aplicação Bradesco - 3946 / 2957-2</t>
  </si>
  <si>
    <t>Aplicação Bradesco - 2864 / 2433-3</t>
  </si>
  <si>
    <t>Aplicação Bradesco - 3946 / 193</t>
  </si>
  <si>
    <t>SALDO BANCÁRIO 31/01/2018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</si>
</sst>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2081245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4776787</xdr:colOff>
      <xdr:row>0</xdr:row>
      <xdr:rowOff>83343</xdr:rowOff>
    </xdr:from>
    <xdr:to>
      <xdr:col>2</xdr:col>
      <xdr:colOff>1528235</xdr:colOff>
      <xdr:row>4</xdr:row>
      <xdr:rowOff>98525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C2EFB7F-5701-424C-9CCF-5E5BB12EA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5537" y="83343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8"/>
  <sheetViews>
    <sheetView showGridLines="0" tabSelected="1" view="pageBreakPreview" zoomScale="80" zoomScaleNormal="80" zoomScaleSheetLayoutView="80" workbookViewId="0"/>
  </sheetViews>
  <sheetFormatPr defaultRowHeight="13.8"/>
  <cols>
    <col min="1" max="1" width="18.6992187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48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44</v>
      </c>
    </row>
    <row r="11" spans="1:3" ht="5.4" customHeight="1">
      <c r="A11" s="2"/>
    </row>
    <row r="12" spans="1:3">
      <c r="A12" s="14" t="s">
        <v>45</v>
      </c>
    </row>
    <row r="13" spans="1:3" ht="5.4" customHeight="1">
      <c r="A13" s="2"/>
    </row>
    <row r="14" spans="1:3">
      <c r="A14" s="14" t="s">
        <v>50</v>
      </c>
    </row>
    <row r="15" spans="1:3" ht="5.4" customHeight="1">
      <c r="A15" s="2"/>
    </row>
    <row r="16" spans="1:3">
      <c r="A16" s="14" t="s">
        <v>49</v>
      </c>
    </row>
    <row r="17" spans="1:7">
      <c r="A17" s="2"/>
    </row>
    <row r="18" spans="1:7">
      <c r="A18" s="16" t="s">
        <v>1</v>
      </c>
    </row>
    <row r="19" spans="1:7">
      <c r="A19" s="3">
        <v>43101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52</v>
      </c>
      <c r="B25" s="23"/>
      <c r="C25" s="9">
        <v>2343910.46</v>
      </c>
    </row>
    <row r="26" spans="1:7">
      <c r="A26" s="23" t="s">
        <v>40</v>
      </c>
      <c r="B26" s="23"/>
      <c r="C26" s="9">
        <v>1</v>
      </c>
    </row>
    <row r="27" spans="1:7">
      <c r="A27" s="23" t="s">
        <v>41</v>
      </c>
      <c r="B27" s="23"/>
      <c r="C27" s="9">
        <v>4975083.3600000003</v>
      </c>
    </row>
    <row r="28" spans="1:7">
      <c r="A28" s="23" t="s">
        <v>53</v>
      </c>
      <c r="B28" s="23"/>
      <c r="C28" s="9">
        <v>1829.28</v>
      </c>
    </row>
    <row r="29" spans="1:7">
      <c r="A29" s="23" t="s">
        <v>42</v>
      </c>
      <c r="B29" s="23"/>
      <c r="C29" s="9">
        <v>25868.18</v>
      </c>
    </row>
    <row r="30" spans="1:7">
      <c r="A30" s="23" t="s">
        <v>43</v>
      </c>
      <c r="B30" s="23"/>
      <c r="C30" s="9">
        <v>2097.4899999999998</v>
      </c>
    </row>
    <row r="31" spans="1:7">
      <c r="A31" s="23" t="s">
        <v>55</v>
      </c>
      <c r="B31" s="23"/>
      <c r="C31" s="9">
        <v>380.23</v>
      </c>
    </row>
    <row r="32" spans="1:7">
      <c r="A32" s="23" t="s">
        <v>54</v>
      </c>
      <c r="B32" s="23"/>
      <c r="C32" s="9">
        <v>1131816.0900000001</v>
      </c>
    </row>
    <row r="33" spans="1:3" s="2" customFormat="1">
      <c r="A33" s="33" t="s">
        <v>5</v>
      </c>
      <c r="B33" s="34"/>
      <c r="C33" s="8">
        <f>SUM(C25:C32)</f>
        <v>8480986.0900000017</v>
      </c>
    </row>
    <row r="34" spans="1:3">
      <c r="A34" s="35"/>
      <c r="B34" s="35"/>
      <c r="C34" s="35"/>
    </row>
    <row r="35" spans="1:3">
      <c r="A35" s="26" t="s">
        <v>6</v>
      </c>
      <c r="B35" s="26"/>
      <c r="C35" s="26"/>
    </row>
    <row r="36" spans="1:3">
      <c r="A36" s="36" t="s">
        <v>7</v>
      </c>
      <c r="B36" s="37"/>
      <c r="C36" s="9">
        <v>9751294.6500000004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44799.17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7841.5</v>
      </c>
    </row>
    <row r="44" spans="1:3">
      <c r="A44" s="17" t="s">
        <v>46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>
      <c r="A46" s="39" t="s">
        <v>16</v>
      </c>
      <c r="B46" s="40"/>
      <c r="C46" s="8">
        <f>SUM(C36:C45)</f>
        <v>9803935.3200000003</v>
      </c>
    </row>
    <row r="47" spans="1:3">
      <c r="A47" s="27"/>
      <c r="B47" s="27"/>
      <c r="C47" s="27"/>
    </row>
    <row r="48" spans="1:3">
      <c r="A48" s="26" t="s">
        <v>17</v>
      </c>
      <c r="B48" s="26"/>
      <c r="C48" s="26"/>
    </row>
    <row r="49" spans="1:5">
      <c r="A49" s="36" t="s">
        <v>18</v>
      </c>
      <c r="B49" s="38"/>
      <c r="C49" s="10">
        <v>-2418207.94</v>
      </c>
    </row>
    <row r="50" spans="1:5">
      <c r="A50" s="36" t="s">
        <v>19</v>
      </c>
      <c r="B50" s="38"/>
      <c r="C50" s="10">
        <v>-4500787.28</v>
      </c>
    </row>
    <row r="51" spans="1:5">
      <c r="A51" s="36" t="s">
        <v>20</v>
      </c>
      <c r="B51" s="38"/>
      <c r="C51" s="10">
        <v>-1421414.02</v>
      </c>
    </row>
    <row r="52" spans="1:5">
      <c r="A52" s="17" t="s">
        <v>47</v>
      </c>
      <c r="B52" s="19"/>
      <c r="C52" s="10">
        <v>0</v>
      </c>
    </row>
    <row r="53" spans="1:5">
      <c r="A53" s="36" t="s">
        <v>21</v>
      </c>
      <c r="B53" s="38"/>
      <c r="C53" s="10">
        <v>-108940.99</v>
      </c>
    </row>
    <row r="54" spans="1:5">
      <c r="A54" s="36" t="s">
        <v>22</v>
      </c>
      <c r="B54" s="38"/>
      <c r="C54" s="10">
        <v>-52351.85</v>
      </c>
    </row>
    <row r="55" spans="1:5">
      <c r="A55" s="20" t="s">
        <v>51</v>
      </c>
      <c r="B55" s="21"/>
      <c r="C55" s="10">
        <v>-49908.959999999999</v>
      </c>
    </row>
    <row r="56" spans="1:5">
      <c r="A56" s="36" t="s">
        <v>23</v>
      </c>
      <c r="B56" s="38"/>
      <c r="C56" s="10">
        <v>0</v>
      </c>
    </row>
    <row r="57" spans="1:5">
      <c r="A57" s="36" t="s">
        <v>24</v>
      </c>
      <c r="B57" s="38"/>
      <c r="C57" s="10">
        <v>0</v>
      </c>
      <c r="E57" s="13"/>
    </row>
    <row r="58" spans="1:5">
      <c r="A58" s="36" t="s">
        <v>25</v>
      </c>
      <c r="B58" s="41"/>
      <c r="C58" s="10">
        <v>0</v>
      </c>
    </row>
    <row r="59" spans="1:5">
      <c r="A59" s="36" t="s">
        <v>26</v>
      </c>
      <c r="B59" s="38"/>
      <c r="C59" s="10">
        <v>0</v>
      </c>
    </row>
    <row r="60" spans="1:5">
      <c r="A60" s="36" t="s">
        <v>27</v>
      </c>
      <c r="B60" s="38"/>
      <c r="C60" s="10">
        <v>0</v>
      </c>
    </row>
    <row r="61" spans="1:5">
      <c r="A61" s="36" t="s">
        <v>28</v>
      </c>
      <c r="B61" s="38"/>
      <c r="C61" s="10">
        <v>0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0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>
      <c r="A68" s="39" t="s">
        <v>35</v>
      </c>
      <c r="B68" s="43"/>
      <c r="C68" s="11">
        <f>SUM(C49:C67)</f>
        <v>-8551611.040000001</v>
      </c>
    </row>
    <row r="69" spans="1:4">
      <c r="A69" s="44"/>
      <c r="B69" s="44"/>
      <c r="C69" s="44"/>
    </row>
    <row r="70" spans="1:4">
      <c r="A70" s="26" t="s">
        <v>36</v>
      </c>
      <c r="B70" s="26"/>
      <c r="C70" s="26"/>
    </row>
    <row r="71" spans="1:4">
      <c r="A71" s="36" t="s">
        <v>37</v>
      </c>
      <c r="B71" s="38"/>
      <c r="C71" s="10"/>
    </row>
    <row r="72" spans="1:4">
      <c r="A72" s="44"/>
      <c r="B72" s="44"/>
      <c r="C72" s="44"/>
    </row>
    <row r="73" spans="1:4">
      <c r="A73" s="26" t="s">
        <v>56</v>
      </c>
      <c r="B73" s="26"/>
      <c r="C73" s="26"/>
    </row>
    <row r="74" spans="1:4">
      <c r="A74" s="23" t="s">
        <v>52</v>
      </c>
      <c r="B74" s="23"/>
      <c r="C74" s="7">
        <v>1</v>
      </c>
      <c r="D74" s="22"/>
    </row>
    <row r="75" spans="1:4">
      <c r="A75" s="23" t="s">
        <v>40</v>
      </c>
      <c r="B75" s="23"/>
      <c r="C75" s="7">
        <v>5.3</v>
      </c>
      <c r="D75" s="22"/>
    </row>
    <row r="76" spans="1:4">
      <c r="A76" s="23" t="s">
        <v>41</v>
      </c>
      <c r="B76" s="23"/>
      <c r="C76" s="7">
        <v>777844.63</v>
      </c>
      <c r="D76" s="22"/>
    </row>
    <row r="77" spans="1:4">
      <c r="A77" s="23" t="s">
        <v>53</v>
      </c>
      <c r="B77" s="23"/>
      <c r="C77" s="7">
        <v>6206285.5800000001</v>
      </c>
      <c r="D77" s="22"/>
    </row>
    <row r="78" spans="1:4">
      <c r="A78" s="23" t="s">
        <v>42</v>
      </c>
      <c r="B78" s="23"/>
      <c r="C78" s="7">
        <v>1603699.29</v>
      </c>
      <c r="D78" s="22"/>
    </row>
    <row r="79" spans="1:4">
      <c r="A79" s="23" t="s">
        <v>43</v>
      </c>
      <c r="B79" s="23"/>
      <c r="C79" s="7">
        <v>7654.31</v>
      </c>
      <c r="D79" s="22"/>
    </row>
    <row r="80" spans="1:4">
      <c r="A80" s="23" t="s">
        <v>55</v>
      </c>
      <c r="B80" s="23"/>
      <c r="C80" s="7">
        <v>380.36</v>
      </c>
      <c r="D80" s="22"/>
    </row>
    <row r="81" spans="1:4">
      <c r="A81" s="23" t="s">
        <v>54</v>
      </c>
      <c r="B81" s="23"/>
      <c r="C81" s="7">
        <v>1137439.8999999999</v>
      </c>
      <c r="D81" s="22"/>
    </row>
    <row r="82" spans="1:4" s="2" customFormat="1">
      <c r="A82" s="33" t="s">
        <v>5</v>
      </c>
      <c r="B82" s="34"/>
      <c r="C82" s="8">
        <f>SUM(C74:C81)</f>
        <v>9733310.370000001</v>
      </c>
    </row>
    <row r="83" spans="1:4">
      <c r="A83" s="47"/>
      <c r="B83" s="47"/>
      <c r="C83" s="47"/>
    </row>
    <row r="84" spans="1:4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25:C37">
    <cfRule type="cellIs" dxfId="22" priority="23" operator="lessThan">
      <formula>0</formula>
    </cfRule>
  </conditionalFormatting>
  <conditionalFormatting sqref="C51:C52">
    <cfRule type="cellIs" dxfId="21" priority="22" operator="lessThan">
      <formula>0</formula>
    </cfRule>
  </conditionalFormatting>
  <conditionalFormatting sqref="C53">
    <cfRule type="cellIs" dxfId="20" priority="21" operator="lessThan">
      <formula>0</formula>
    </cfRule>
  </conditionalFormatting>
  <conditionalFormatting sqref="C57:C58">
    <cfRule type="cellIs" dxfId="19" priority="20" operator="lessThan">
      <formula>0</formula>
    </cfRule>
  </conditionalFormatting>
  <conditionalFormatting sqref="C60">
    <cfRule type="cellIs" dxfId="18" priority="19" operator="lessThan">
      <formula>0</formula>
    </cfRule>
  </conditionalFormatting>
  <conditionalFormatting sqref="C62">
    <cfRule type="cellIs" dxfId="17" priority="18" operator="lessThan">
      <formula>0</formula>
    </cfRule>
  </conditionalFormatting>
  <conditionalFormatting sqref="C65">
    <cfRule type="cellIs" dxfId="16" priority="17" operator="lessThan">
      <formula>0</formula>
    </cfRule>
  </conditionalFormatting>
  <conditionalFormatting sqref="C64">
    <cfRule type="cellIs" dxfId="15" priority="16" operator="lessThan">
      <formula>0</formula>
    </cfRule>
  </conditionalFormatting>
  <conditionalFormatting sqref="C66">
    <cfRule type="cellIs" dxfId="14" priority="15" operator="lessThan">
      <formula>0</formula>
    </cfRule>
  </conditionalFormatting>
  <conditionalFormatting sqref="C43:C44">
    <cfRule type="cellIs" dxfId="13" priority="14" operator="lessThan">
      <formula>0</formula>
    </cfRule>
  </conditionalFormatting>
  <conditionalFormatting sqref="C50">
    <cfRule type="cellIs" dxfId="12" priority="13" operator="lessThan">
      <formula>0</formula>
    </cfRule>
  </conditionalFormatting>
  <conditionalFormatting sqref="C51:C52">
    <cfRule type="cellIs" dxfId="11" priority="12" operator="lessThan">
      <formula>0</formula>
    </cfRule>
  </conditionalFormatting>
  <conditionalFormatting sqref="C56">
    <cfRule type="cellIs" dxfId="10" priority="11" operator="lessThan">
      <formula>0</formula>
    </cfRule>
  </conditionalFormatting>
  <conditionalFormatting sqref="C59">
    <cfRule type="cellIs" dxfId="9" priority="10" operator="lessThan">
      <formula>0</formula>
    </cfRule>
  </conditionalFormatting>
  <conditionalFormatting sqref="C38">
    <cfRule type="cellIs" dxfId="8" priority="9" operator="lessThan">
      <formula>0</formula>
    </cfRule>
  </conditionalFormatting>
  <conditionalFormatting sqref="C42">
    <cfRule type="cellIs" dxfId="7" priority="8" operator="lessThan">
      <formula>0</formula>
    </cfRule>
  </conditionalFormatting>
  <conditionalFormatting sqref="C61">
    <cfRule type="cellIs" dxfId="6" priority="7" operator="lessThan">
      <formula>0</formula>
    </cfRule>
  </conditionalFormatting>
  <conditionalFormatting sqref="C64">
    <cfRule type="cellIs" dxfId="5" priority="6" operator="lessThan">
      <formula>0</formula>
    </cfRule>
  </conditionalFormatting>
  <conditionalFormatting sqref="C66">
    <cfRule type="cellIs" dxfId="4" priority="5" operator="lessThan">
      <formula>0</formula>
    </cfRule>
  </conditionalFormatting>
  <conditionalFormatting sqref="C65">
    <cfRule type="cellIs" dxfId="3" priority="4" operator="lessThan">
      <formula>0</formula>
    </cfRule>
  </conditionalFormatting>
  <conditionalFormatting sqref="C63">
    <cfRule type="cellIs" dxfId="2" priority="3" operator="lessThan">
      <formula>0</formula>
    </cfRule>
  </conditionalFormatting>
  <conditionalFormatting sqref="C39">
    <cfRule type="cellIs" dxfId="1" priority="2" operator="lessThan">
      <formula>0</formula>
    </cfRule>
  </conditionalFormatting>
  <conditionalFormatting sqref="C49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qag2HUtpLu1GUYf13YqSVwzXvbCuv4A/8Q/77GhQwR0=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85OkYmj18vG/h+ID6geVln0Sqida1mGOxJbHY9f2ZqE=</DigestValue>
    </Reference>
  </SignedInfo>
  <SignatureValue>eIXLjYKopYQR+UMC5wt6lCG3NXICNybVNTHmiV/HLQRyeGIdd9z6dvUzfdWhN6RYw6tXuYZMvZAC
AqAoui8O7RfTJo1n65sVmw6+BSV43NFSQJ+ldJAdEvdDaCi9oJVVmdlGD45HJ0SUvThMBK7qLx0c
3fEhpuyrOGwx+hMfCPP4n+nRXBvSOVLK2y4XLtEAo3Tt1E2Gh9pi6R5fp/w6achUAtgtOATCLN6m
lN2A9BWuuzu4baOymQmSuXdrnq2NvZku9dTJnUxjiS21JAqAUDULMccwyT8a+mz1aITAyoeyaL73
mHzy4ipR8FLWx//cRtCyJIpKzD6GdCB+4l9xVQ==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GgciuThz7Mc4zCdQrKgVIEqG2DoFbniSI5b40Q9GBLo=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3CpofXcf6bHi9C1O2YeZ7+ZWEN0JYztNSFc0T7A0O8Q=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rg7tleoKvitg9l/NsQhDBCVOuFxZjdjA6y9c5DDuesM=</DigestValue>
      </Reference>
      <Reference URI="/xl/styles.xml?ContentType=application/vnd.openxmlformats-officedocument.spreadsheetml.styles+xml">
        <DigestMethod Algorithm="http://www.w3.org/2001/04/xmlenc#sha256"/>
        <DigestValue>JlWSgcrk0Fj/nvhAV9+7bdxQki3CQfAqs7RVBtKu6MI=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TxsB3LTof+P1B/lMHbHqeWNdspmkPawFx+J1rriGs1Q=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nelL3rATIaBGtC6V5x+GDa2+ClVXxYTvOtM+J0eBvEo=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2021-10-21T12:58:07Z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2021-10-21T12:58:07Z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Jan-18</vt:lpstr>
      <vt:lpstr>'Jan-18'!Area_de_impressao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2021-09-28T18:31:12Z</cp:lastPrinted>
  <dcterms:created xsi:type="dcterms:W3CDTF">2021-05-04T17:07:43Z</dcterms:created>
  <dcterms:modified xsi:type="dcterms:W3CDTF">2021-10-18T21:28:47Z</dcterms:modified>
  <cp:contentStatus/>
</cp:coreProperties>
</file>