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B4F7F909-91B9-4DAF-A82B-42EA35938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i-19" sheetId="1" r:id="rId1"/>
  </sheets>
  <definedNames>
    <definedName name="_xlnm.Print_Area" localSheetId="0">'Mai-19'!$A$1:$C$84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79" i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<sst xmlns="http://schemas.openxmlformats.org/spreadsheetml/2006/main" count="63" uniqueCount="56">
  <si>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</si>
  <si>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</si>
  <si>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</si>
  <si>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</si>
  <si>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</si>
  <si>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</si>
  <si>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</si>
  <si>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</si>
  <si>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</si>
  <si>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</si>
  <si>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</si>
  <si>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</si>
  <si>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</si>
  <si>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</si>
  <si>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</si>
  <si>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</si>
  <si>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</si>
  <si>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</si>
  <si>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</si>
  <si>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</si>
  <si>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</si>
  <si>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</si>
  <si>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</si>
  <si>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</si>
  <si>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</si>
  <si>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</si>
  <si>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</si>
  <si>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</si>
  <si>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</si>
  <si>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</si>
  <si>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</si>
  <si>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</si>
  <si>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</si>
  <si>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</si>
  <si>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</si>
  <si>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</si>
  <si>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</si>
  <si>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</si>
  <si>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</si>
  <si>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</si>
  <si>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</si>
  <si>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</si>
  <si>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</si>
  <si>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</si>
  <si>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</si>
  <si>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</si>
  <si>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</si>
  <si>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</si>
  <si>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</si>
  <si>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</si>
  <si>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</si>
  <si>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</si>
  <si>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t>Pensões Alimentícias</t>
  </si>
  <si>
    <t>Banco Bradesco - 2864 / 22957-1</t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</si>
  <si>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R$ 12.265.435,42</t>
    </r>
  </si>
  <si>
    <t>SALDO BANCÁRIO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</si>
</sst>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topLeftCell="A3" zoomScale="80" zoomScaleNormal="80" zoomScaleSheetLayoutView="80" workbookViewId="0">
      <selection activeCell="C79" sqref="C79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51</v>
      </c>
    </row>
    <row r="15" spans="1:3" ht="5.4" customHeight="1">
      <c r="A15" s="2"/>
    </row>
    <row r="16" spans="1:3">
      <c r="A16" s="14" t="s">
        <v>54</v>
      </c>
    </row>
    <row r="17" spans="1:7">
      <c r="A17" s="2"/>
    </row>
    <row r="18" spans="1:7">
      <c r="A18" s="16" t="s">
        <v>1</v>
      </c>
    </row>
    <row r="19" spans="1:7">
      <c r="A19" s="3">
        <v>43586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53</v>
      </c>
      <c r="B26" s="25"/>
      <c r="C26" s="7">
        <v>1</v>
      </c>
    </row>
    <row r="27" spans="1:7">
      <c r="A27" s="25" t="s">
        <v>41</v>
      </c>
      <c r="B27" s="25"/>
      <c r="C27" s="7">
        <v>5641460.5599999996</v>
      </c>
    </row>
    <row r="28" spans="1:7">
      <c r="A28" s="25" t="s">
        <v>43</v>
      </c>
      <c r="B28" s="25"/>
      <c r="C28" s="7">
        <v>13213.66</v>
      </c>
    </row>
    <row r="29" spans="1:7">
      <c r="A29" s="25" t="s">
        <v>44</v>
      </c>
      <c r="B29" s="25"/>
      <c r="C29" s="7">
        <v>16.02</v>
      </c>
    </row>
    <row r="30" spans="1:7">
      <c r="A30" s="25" t="s">
        <v>42</v>
      </c>
      <c r="B30" s="25"/>
      <c r="C30" s="7">
        <v>738978.22</v>
      </c>
    </row>
    <row r="31" spans="1:7" s="2" customFormat="1">
      <c r="A31" s="26" t="s">
        <v>5</v>
      </c>
      <c r="B31" s="27"/>
      <c r="C31" s="8">
        <f>SUM(C25:C30)</f>
        <v>6393670.459999999</v>
      </c>
    </row>
    <row r="32" spans="1:7">
      <c r="A32" s="43"/>
      <c r="B32" s="43"/>
      <c r="C32" s="43"/>
    </row>
    <row r="33" spans="1:3">
      <c r="A33" s="35" t="s">
        <v>6</v>
      </c>
      <c r="B33" s="35"/>
      <c r="C33" s="35"/>
    </row>
    <row r="34" spans="1:3">
      <c r="A34" s="36" t="s">
        <v>7</v>
      </c>
      <c r="B34" s="39"/>
      <c r="C34" s="9">
        <v>9164340.9700000007</v>
      </c>
    </row>
    <row r="35" spans="1:3" s="15" customFormat="1">
      <c r="A35" s="30" t="s">
        <v>8</v>
      </c>
      <c r="B35" s="42"/>
      <c r="C35" s="9">
        <v>0</v>
      </c>
    </row>
    <row r="36" spans="1:3" s="15" customFormat="1">
      <c r="A36" s="30" t="s">
        <v>9</v>
      </c>
      <c r="B36" s="42"/>
      <c r="C36" s="9">
        <v>0</v>
      </c>
    </row>
    <row r="37" spans="1:3" s="15" customFormat="1">
      <c r="A37" s="30" t="s">
        <v>10</v>
      </c>
      <c r="B37" s="42"/>
      <c r="C37" s="9">
        <v>0</v>
      </c>
    </row>
    <row r="38" spans="1:3">
      <c r="A38" s="36" t="s">
        <v>11</v>
      </c>
      <c r="B38" s="39"/>
      <c r="C38" s="9">
        <v>0</v>
      </c>
    </row>
    <row r="39" spans="1:3">
      <c r="A39" s="36" t="s">
        <v>12</v>
      </c>
      <c r="B39" s="39"/>
      <c r="C39" s="9">
        <v>1265.9000000000001</v>
      </c>
    </row>
    <row r="40" spans="1:3">
      <c r="A40" s="36" t="s">
        <v>13</v>
      </c>
      <c r="B40" s="39"/>
      <c r="C40" s="9">
        <v>0</v>
      </c>
    </row>
    <row r="41" spans="1:3">
      <c r="A41" s="36" t="s">
        <v>14</v>
      </c>
      <c r="B41" s="39"/>
      <c r="C41" s="9">
        <v>22.75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9"/>
      <c r="C43" s="9">
        <v>0</v>
      </c>
    </row>
    <row r="44" spans="1:3" s="2" customFormat="1">
      <c r="A44" s="32" t="s">
        <v>16</v>
      </c>
      <c r="B44" s="40"/>
      <c r="C44" s="8">
        <f>SUM(C34:C43)</f>
        <v>9165629.620000001</v>
      </c>
    </row>
    <row r="45" spans="1:3">
      <c r="A45" s="41"/>
      <c r="B45" s="41"/>
      <c r="C45" s="41"/>
    </row>
    <row r="46" spans="1:3">
      <c r="A46" s="35" t="s">
        <v>17</v>
      </c>
      <c r="B46" s="35"/>
      <c r="C46" s="35"/>
    </row>
    <row r="47" spans="1:3">
      <c r="A47" s="36" t="s">
        <v>18</v>
      </c>
      <c r="B47" s="37"/>
      <c r="C47" s="10">
        <v>-1795147.56</v>
      </c>
    </row>
    <row r="48" spans="1:3">
      <c r="A48" s="36" t="s">
        <v>19</v>
      </c>
      <c r="B48" s="37"/>
      <c r="C48" s="10">
        <v>-4226518.47</v>
      </c>
    </row>
    <row r="49" spans="1:5">
      <c r="A49" s="36" t="s">
        <v>20</v>
      </c>
      <c r="B49" s="37"/>
      <c r="C49" s="10">
        <v>-1062577.48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7"/>
      <c r="C51" s="10">
        <v>-12575.18</v>
      </c>
    </row>
    <row r="52" spans="1:5">
      <c r="A52" s="36" t="s">
        <v>22</v>
      </c>
      <c r="B52" s="37"/>
      <c r="C52" s="10">
        <v>-309580.74</v>
      </c>
    </row>
    <row r="53" spans="1:5">
      <c r="A53" s="20" t="s">
        <v>50</v>
      </c>
      <c r="B53" s="21"/>
      <c r="C53" s="10">
        <v>0</v>
      </c>
    </row>
    <row r="54" spans="1:5">
      <c r="A54" s="36" t="s">
        <v>23</v>
      </c>
      <c r="B54" s="37"/>
      <c r="C54" s="10">
        <v>-600</v>
      </c>
    </row>
    <row r="55" spans="1:5">
      <c r="A55" s="36" t="s">
        <v>24</v>
      </c>
      <c r="B55" s="37"/>
      <c r="C55" s="10">
        <v>-286853.18</v>
      </c>
      <c r="E55" s="13"/>
    </row>
    <row r="56" spans="1:5">
      <c r="A56" s="36" t="s">
        <v>52</v>
      </c>
      <c r="B56" s="38"/>
      <c r="C56" s="10">
        <v>-379.24</v>
      </c>
    </row>
    <row r="57" spans="1:5">
      <c r="A57" s="36" t="s">
        <v>25</v>
      </c>
      <c r="B57" s="38"/>
      <c r="C57" s="10">
        <v>-2232.4499999999998</v>
      </c>
    </row>
    <row r="58" spans="1:5">
      <c r="A58" s="36" t="s">
        <v>26</v>
      </c>
      <c r="B58" s="37"/>
      <c r="C58" s="10">
        <v>0</v>
      </c>
    </row>
    <row r="59" spans="1:5">
      <c r="A59" s="36" t="s">
        <v>27</v>
      </c>
      <c r="B59" s="37"/>
      <c r="C59" s="10">
        <v>-465072.75</v>
      </c>
    </row>
    <row r="60" spans="1:5">
      <c r="A60" s="36" t="s">
        <v>28</v>
      </c>
      <c r="B60" s="37"/>
      <c r="C60" s="10">
        <v>-2214.83</v>
      </c>
    </row>
    <row r="61" spans="1:5">
      <c r="A61" s="36" t="s">
        <v>29</v>
      </c>
      <c r="B61" s="37"/>
      <c r="C61" s="10">
        <v>0</v>
      </c>
    </row>
    <row r="62" spans="1:5">
      <c r="A62" s="36" t="s">
        <v>30</v>
      </c>
      <c r="B62" s="37"/>
      <c r="C62" s="10">
        <v>-823.34</v>
      </c>
    </row>
    <row r="63" spans="1:5">
      <c r="A63" s="36" t="s">
        <v>31</v>
      </c>
      <c r="B63" s="37"/>
      <c r="C63" s="10">
        <v>0</v>
      </c>
    </row>
    <row r="64" spans="1:5">
      <c r="A64" s="36" t="s">
        <v>32</v>
      </c>
      <c r="B64" s="37"/>
      <c r="C64" s="10">
        <v>0</v>
      </c>
    </row>
    <row r="65" spans="1:4">
      <c r="A65" s="36" t="s">
        <v>33</v>
      </c>
      <c r="B65" s="37"/>
      <c r="C65" s="10">
        <v>0</v>
      </c>
    </row>
    <row r="66" spans="1:4" s="15" customFormat="1">
      <c r="A66" s="30" t="s">
        <v>34</v>
      </c>
      <c r="B66" s="31"/>
      <c r="C66" s="10">
        <v>0</v>
      </c>
    </row>
    <row r="67" spans="1:4" s="2" customFormat="1">
      <c r="A67" s="32" t="s">
        <v>35</v>
      </c>
      <c r="B67" s="33"/>
      <c r="C67" s="11">
        <f>SUM(C47:C66)</f>
        <v>-8164575.2199999997</v>
      </c>
    </row>
    <row r="68" spans="1:4">
      <c r="A68" s="34"/>
      <c r="B68" s="34"/>
      <c r="C68" s="34"/>
    </row>
    <row r="69" spans="1:4">
      <c r="A69" s="35" t="s">
        <v>36</v>
      </c>
      <c r="B69" s="35"/>
      <c r="C69" s="35"/>
    </row>
    <row r="70" spans="1:4">
      <c r="A70" s="36" t="s">
        <v>37</v>
      </c>
      <c r="B70" s="37"/>
      <c r="C70" s="10">
        <v>0</v>
      </c>
    </row>
    <row r="71" spans="1:4">
      <c r="A71" s="34"/>
      <c r="B71" s="34"/>
      <c r="C71" s="34"/>
    </row>
    <row r="72" spans="1:4">
      <c r="A72" s="35" t="s">
        <v>55</v>
      </c>
      <c r="B72" s="35"/>
      <c r="C72" s="35"/>
    </row>
    <row r="73" spans="1:4">
      <c r="A73" s="25" t="s">
        <v>40</v>
      </c>
      <c r="B73" s="25"/>
      <c r="C73" s="7">
        <v>1</v>
      </c>
      <c r="D73" s="22"/>
    </row>
    <row r="74" spans="1:4">
      <c r="A74" s="25" t="s">
        <v>53</v>
      </c>
      <c r="B74" s="25"/>
      <c r="C74" s="7">
        <v>1</v>
      </c>
      <c r="D74" s="22"/>
    </row>
    <row r="75" spans="1:4">
      <c r="A75" s="25" t="s">
        <v>41</v>
      </c>
      <c r="B75" s="25"/>
      <c r="C75" s="7">
        <v>4787404.76</v>
      </c>
      <c r="D75" s="22"/>
    </row>
    <row r="76" spans="1:4">
      <c r="A76" s="25" t="s">
        <v>43</v>
      </c>
      <c r="B76" s="25"/>
      <c r="C76" s="7">
        <v>1636008.21</v>
      </c>
      <c r="D76" s="22"/>
    </row>
    <row r="77" spans="1:4">
      <c r="A77" s="25" t="s">
        <v>44</v>
      </c>
      <c r="B77" s="25"/>
      <c r="C77" s="7">
        <v>244.36</v>
      </c>
      <c r="D77" s="22"/>
    </row>
    <row r="78" spans="1:4">
      <c r="A78" s="25" t="s">
        <v>42</v>
      </c>
      <c r="B78" s="25"/>
      <c r="C78" s="7">
        <v>971065.53</v>
      </c>
      <c r="D78" s="22"/>
    </row>
    <row r="79" spans="1:4" s="2" customFormat="1">
      <c r="A79" s="26" t="s">
        <v>5</v>
      </c>
      <c r="B79" s="27"/>
      <c r="C79" s="8">
        <f>SUM(C73:C78)</f>
        <v>7394724.8600000003</v>
      </c>
    </row>
    <row r="80" spans="1:4">
      <c r="A80" s="28"/>
      <c r="B80" s="28"/>
      <c r="C80" s="28"/>
    </row>
    <row r="81" spans="1:3">
      <c r="A81" s="29" t="s">
        <v>38</v>
      </c>
      <c r="B81" s="29"/>
      <c r="C81" s="29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4" t="s">
        <v>39</v>
      </c>
      <c r="B84" s="24"/>
      <c r="C84" s="24"/>
    </row>
    <row r="85" spans="1:3">
      <c r="C85" s="12">
        <f>C31+C44+C67+C70-C79</f>
        <v>0</v>
      </c>
    </row>
  </sheetData>
  <mergeCells count="61">
    <mergeCell ref="A25:B25"/>
    <mergeCell ref="A6:C6"/>
    <mergeCell ref="A22:C22"/>
    <mergeCell ref="A23:C23"/>
    <mergeCell ref="A24:C24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83:C83"/>
    <mergeCell ref="A84:C84"/>
    <mergeCell ref="A77:B77"/>
    <mergeCell ref="A79:B79"/>
    <mergeCell ref="A80:C80"/>
    <mergeCell ref="A81:C81"/>
    <mergeCell ref="A82:C82"/>
    <mergeCell ref="A78:B78"/>
  </mergeCells>
  <conditionalFormatting sqref="C1:C22 C52:C53 C66:C67 C43:C44 C69:C70 C72 C85:C1048576 C38:C39 C46:C48 C31:C35 C74:C77 C79">
    <cfRule type="cellIs" dxfId="31" priority="62" operator="lessThan">
      <formula>0</formula>
    </cfRule>
  </conditionalFormatting>
  <conditionalFormatting sqref="C49:C50">
    <cfRule type="cellIs" dxfId="30" priority="61" operator="lessThan">
      <formula>0</formula>
    </cfRule>
  </conditionalFormatting>
  <conditionalFormatting sqref="C51">
    <cfRule type="cellIs" dxfId="29" priority="60" operator="lessThan">
      <formula>0</formula>
    </cfRule>
  </conditionalFormatting>
  <conditionalFormatting sqref="C55 C57">
    <cfRule type="cellIs" dxfId="28" priority="59" operator="lessThan">
      <formula>0</formula>
    </cfRule>
  </conditionalFormatting>
  <conditionalFormatting sqref="C59">
    <cfRule type="cellIs" dxfId="27" priority="58" operator="lessThan">
      <formula>0</formula>
    </cfRule>
  </conditionalFormatting>
  <conditionalFormatting sqref="C61">
    <cfRule type="cellIs" dxfId="26" priority="57" operator="lessThan">
      <formula>0</formula>
    </cfRule>
  </conditionalFormatting>
  <conditionalFormatting sqref="C64">
    <cfRule type="cellIs" dxfId="25" priority="56" operator="lessThan">
      <formula>0</formula>
    </cfRule>
  </conditionalFormatting>
  <conditionalFormatting sqref="C63">
    <cfRule type="cellIs" dxfId="24" priority="55" operator="lessThan">
      <formula>0</formula>
    </cfRule>
  </conditionalFormatting>
  <conditionalFormatting sqref="C65">
    <cfRule type="cellIs" dxfId="23" priority="54" operator="lessThan">
      <formula>0</formula>
    </cfRule>
  </conditionalFormatting>
  <conditionalFormatting sqref="C41:C42">
    <cfRule type="cellIs" dxfId="22" priority="53" operator="lessThan">
      <formula>0</formula>
    </cfRule>
  </conditionalFormatting>
  <conditionalFormatting sqref="C48">
    <cfRule type="cellIs" dxfId="21" priority="52" operator="lessThan">
      <formula>0</formula>
    </cfRule>
  </conditionalFormatting>
  <conditionalFormatting sqref="C49:C50">
    <cfRule type="cellIs" dxfId="20" priority="51" operator="lessThan">
      <formula>0</formula>
    </cfRule>
  </conditionalFormatting>
  <conditionalFormatting sqref="C54">
    <cfRule type="cellIs" dxfId="19" priority="50" operator="lessThan">
      <formula>0</formula>
    </cfRule>
  </conditionalFormatting>
  <conditionalFormatting sqref="C58">
    <cfRule type="cellIs" dxfId="18" priority="49" operator="lessThan">
      <formula>0</formula>
    </cfRule>
  </conditionalFormatting>
  <conditionalFormatting sqref="C36">
    <cfRule type="cellIs" dxfId="17" priority="48" operator="lessThan">
      <formula>0</formula>
    </cfRule>
  </conditionalFormatting>
  <conditionalFormatting sqref="C40">
    <cfRule type="cellIs" dxfId="16" priority="47" operator="lessThan">
      <formula>0</formula>
    </cfRule>
  </conditionalFormatting>
  <conditionalFormatting sqref="C60">
    <cfRule type="cellIs" dxfId="15" priority="46" operator="lessThan">
      <formula>0</formula>
    </cfRule>
  </conditionalFormatting>
  <conditionalFormatting sqref="C63">
    <cfRule type="cellIs" dxfId="14" priority="45" operator="lessThan">
      <formula>0</formula>
    </cfRule>
  </conditionalFormatting>
  <conditionalFormatting sqref="C65">
    <cfRule type="cellIs" dxfId="13" priority="44" operator="lessThan">
      <formula>0</formula>
    </cfRule>
  </conditionalFormatting>
  <conditionalFormatting sqref="C64">
    <cfRule type="cellIs" dxfId="12" priority="43" operator="lessThan">
      <formula>0</formula>
    </cfRule>
  </conditionalFormatting>
  <conditionalFormatting sqref="C62">
    <cfRule type="cellIs" dxfId="11" priority="42" operator="lessThan">
      <formula>0</formula>
    </cfRule>
  </conditionalFormatting>
  <conditionalFormatting sqref="C37">
    <cfRule type="cellIs" dxfId="10" priority="41" operator="lessThan">
      <formula>0</formula>
    </cfRule>
  </conditionalFormatting>
  <conditionalFormatting sqref="C47">
    <cfRule type="cellIs" dxfId="9" priority="40" operator="lessThan">
      <formula>0</formula>
    </cfRule>
  </conditionalFormatting>
  <conditionalFormatting sqref="C73">
    <cfRule type="cellIs" dxfId="8" priority="39" operator="lessThan">
      <formula>0</formula>
    </cfRule>
  </conditionalFormatting>
  <conditionalFormatting sqref="C56">
    <cfRule type="cellIs" dxfId="7" priority="16" operator="lessThan">
      <formula>0</formula>
    </cfRule>
  </conditionalFormatting>
  <conditionalFormatting sqref="C78">
    <cfRule type="cellIs" dxfId="6" priority="26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l++y6TUAtKGUZUNJ/T/RDTfdyL7FAWXqhmJUbqp/sxg=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VyMtqAYRScBAKAJ8YN0X+W/HnB4/8hf7xwe5SCn2qfM=</DigestValue>
    </Reference>
  </SignedInfo>
  <SignatureValue>ylFcp1rzVJaRnGU6vj8obbqpctq2+Kq9sdTeJwEFIhmU8pPyT8LHRwqJdNh04zbf3aoC4TNKdJV0
8QUaYs/d9IJsxSueFh/mLU+vnon5ECrItYL3hZDvwb9gLRbYFl32n1wD0j/CYkmm1okIhdrUwZmM
u2taorlDJ62bFd4OWXN9NGTA0x645WO5nzbrbOyzUysMlL94y8jgkxvC8W6MQnzBwGAsDI0zOE/e
8gMkEng584k+YdvdCap6X4tvdQQIJ/dlLRnPmBHDgLylrHEc2oeFQQ2VIfBu0W0XZqKKnWU8o2s5
xGc+yoZCitQiluHWNcfFkdhpY2w79CSeIJUm+A==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DZNPvRvJ8lodHRwp1F96gHIUaRXt0jBbWBnFJWDw4L4=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sEuW1bNFYSBKu4uxl8ScZfPlLn6NN09oFhQfdR/6F5g=</DigestValue>
      </Reference>
      <Reference URI="/xl/styles.xml?ContentType=application/vnd.openxmlformats-officedocument.spreadsheetml.styles+xml">
        <DigestMethod Algorithm="http://www.w3.org/2001/04/xmlenc#sha256"/>
        <DigestValue>372aPijBwP1RHBtfNMfyRNScpq6DW2tdfwriwhjLbdo=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lLshg3fQMXfHCPd54ZiMzsFyyYhKKSKQHQDzo5UC/yg=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z+0vfYb0tq4C7YwP9ykv2qwzk3h7MRBqFcCA5mXsAnY=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2021-10-21T13:11:37Z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2021-10-21T13:11:37Z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Mai-19</vt:lpstr>
      <vt:lpstr>'Mai-19'!Area_de_impressao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2021-10-19T20:21:16Z</dcterms:modified>
  <cp:contentStatus/>
</cp:coreProperties>
</file>