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MI\"/>
    </mc:Choice>
  </mc:AlternateContent>
  <xr:revisionPtr revIDLastSave="0" documentId="13_ncr:201_{DE0D67EC-4DF5-412D-9924-FFE53EFAF5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go-20" sheetId="1" r:id="rId1"/>
  </sheets>
  <definedNames>
    <definedName name="_xlnm.Print_Area" localSheetId="0">'Ago-20'!$A$1:$C$86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1" i="1" l="1"/>
  <c r="C32" i="1" l="1"/>
  <c r="C68" i="1" l="1"/>
  <c r="C45" i="1"/>
  <c r="C87" i="1" l="1"/>
</calcChain>
</file>

<file path=xl/sharedStrings.xml><?xml version="1.0" encoding="utf-8"?>
<sst xmlns="http://schemas.openxmlformats.org/spreadsheetml/2006/main" count="65" uniqueCount="57">
  <si>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</si>
  <si>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t>MÊS/ANO:</t>
  </si>
  <si>
    <t>*Todos os campos são de preenchimento obrigatório</t>
  </si>
  <si>
    <t>FLUXO DE CAIXA</t>
  </si>
  <si>
    <t>SALDO ANTERIOR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</si>
  <si>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</si>
  <si>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</si>
  <si>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</si>
  <si>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</si>
  <si>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</si>
  <si>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Recebimento Partes Relacionadas (regularização de saldo)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</si>
  <si>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</si>
  <si>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</si>
  <si>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</si>
  <si>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</si>
  <si>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</si>
  <si>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</si>
  <si>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</si>
  <si>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</si>
  <si>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</si>
  <si>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</si>
  <si>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</si>
  <si>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</si>
  <si>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</si>
  <si>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</si>
  <si>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</si>
  <si>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</si>
  <si>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</si>
  <si>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</si>
  <si>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Bloqueio judicial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</si>
  <si>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</si>
  <si>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</si>
  <si>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</si>
  <si>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</si>
  <si>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Pagamentos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</si>
  <si>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</si>
  <si>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</si>
  <si>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</si>
  <si>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</si>
  <si>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</si>
  <si>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Banco Bradesco - 2864 / 2657-3</t>
  </si>
  <si>
    <t>Caixa Econômica Federal - 3888-1 / 146-7</t>
  </si>
  <si>
    <t>Aplicação Bradesco - 2864 / 22957-1</t>
  </si>
  <si>
    <t>Aplicação Bradesco - 2864 / 2657-3</t>
  </si>
  <si>
    <t>Aplicação CEF - 3888 / 146-7</t>
  </si>
  <si>
    <r>
      <t>NOME DA UNIDADE GERIDA:</t>
    </r>
    <r>
      <rPr>
        <sz val="11"/>
        <color theme="1"/>
        <rFont val="Liberation Sans"/>
      </rPr>
      <t xml:space="preserve"> HOSPITAL ESTADUALMATERNO INFANTIL DR. JURANDIR DO NASCIMENTO</t>
    </r>
  </si>
  <si>
    <r>
      <t>CONTRATO DE GESTÃO Nº:</t>
    </r>
    <r>
      <rPr>
        <sz val="11"/>
        <color theme="1"/>
        <rFont val="Liberation Sans"/>
      </rPr>
      <t xml:space="preserve"> 131/2012 SES-GO</t>
    </r>
  </si>
  <si>
    <t>Receitas Não Governamentais</t>
  </si>
  <si>
    <t>Investimentos</t>
  </si>
  <si>
    <r>
      <t xml:space="preserve">Grupo 3.9 Financeiro </t>
    </r>
    <r>
      <rPr>
        <b/>
        <sz val="11"/>
        <color theme="1"/>
        <rFont val="Liberation Sans"/>
        <family val="2"/>
      </rPr>
      <t>– Item 3.9.1 Relatório mensal comparativo de recursos recebidos, gastos e devolvidos ao Poder Público</t>
    </r>
  </si>
  <si>
    <t>Pensões Alimentícias</t>
  </si>
  <si>
    <t>Banco Bradesco - 2864 / 22957-1</t>
  </si>
  <si>
    <t>Despesas com Viagens</t>
  </si>
  <si>
    <t>Fundo Fixo</t>
  </si>
  <si>
    <t>SALDO BANCÁRIO 31/08/2020</t>
  </si>
  <si>
    <r>
      <t>VIGÊNCIA DO CONTRATO DE GESTÃO/TERMO ADITIVO:</t>
    </r>
    <r>
      <rPr>
        <sz val="11"/>
        <color theme="1"/>
        <rFont val="Liberation Sans"/>
      </rPr>
      <t xml:space="preserve"> </t>
    </r>
    <r>
      <rPr>
        <sz val="9"/>
        <color theme="1"/>
        <rFont val="Liberation Sans"/>
      </rPr>
      <t>24</t>
    </r>
    <r>
      <rPr>
        <sz val="9"/>
        <color theme="1"/>
        <rFont val="Liberation Sans"/>
        <family val="2"/>
      </rPr>
      <t>/06/2020 A 25/06/2021 / 11° TA AO CONTRATO DE GESTÃO N° 131/2012</t>
    </r>
  </si>
  <si>
    <r>
      <t xml:space="preserve">VALOR DO REPASSE MENSAL DO CONTRATO DE GESTÃO: </t>
    </r>
    <r>
      <rPr>
        <sz val="11"/>
        <color theme="1"/>
        <rFont val="Liberation Sans"/>
      </rPr>
      <t>R$ 10.881.681,83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</si>
</sst>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2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Liberation Sans"/>
      <family val="2"/>
    </font>
    <font>
      <sz val="11"/>
      <color theme="1"/>
      <name val="Liberation Sans"/>
      <family val="2"/>
    </font>
    <font>
      <sz val="9"/>
      <color theme="1"/>
      <name val="Liberation Sans"/>
      <family val="2"/>
    </font>
    <font>
      <sz val="11"/>
      <color theme="1"/>
      <name val="Liberation Sans"/>
    </font>
    <font>
      <sz val="9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2" borderId="0" xfId="0" applyFill="1"/>
    <xf numFmtId="0" fontId="7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3" fontId="0" fillId="0" borderId="0" xfId="2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" fontId="6" fillId="0" borderId="1" xfId="0" applyNumberFormat="1" applyFont="1" applyBorder="1" applyAlignment="1">
      <alignment horizontal="left" vertical="center" shrinkToFit="1"/>
    </xf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left" vertical="center"/>
    </xf>
    <xf numFmtId="0" fontId="0" fillId="0" borderId="1" xfId="0" applyBorder="1"/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Vírgula" xfId="2" builtinId="3"/>
  </cellStyles>
  <dxfs count="3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0</xdr:row>
      <xdr:rowOff>95248</xdr:rowOff>
    </xdr:from>
    <xdr:to>
      <xdr:col>1</xdr:col>
      <xdr:colOff>1947895</xdr:colOff>
      <xdr:row>4</xdr:row>
      <xdr:rowOff>71435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06DB36C-6219-4F2D-B070-297E4FA3F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95248"/>
          <a:ext cx="3450464" cy="690562"/>
        </a:xfrm>
        <a:prstGeom prst="rect">
          <a:avLst/>
        </a:prstGeom>
      </xdr:spPr>
    </xdr:pic>
    <xdr:clientData/>
  </xdr:twoCellAnchor>
  <xdr:twoCellAnchor editAs="oneCell">
    <xdr:from>
      <xdr:col>1</xdr:col>
      <xdr:colOff>4772025</xdr:colOff>
      <xdr:row>0</xdr:row>
      <xdr:rowOff>85725</xdr:rowOff>
    </xdr:from>
    <xdr:to>
      <xdr:col>2</xdr:col>
      <xdr:colOff>1428223</xdr:colOff>
      <xdr:row>4</xdr:row>
      <xdr:rowOff>100907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033DD69-6DCF-43A7-A2F7-B57FFD59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" y="85725"/>
          <a:ext cx="1761598" cy="700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G87"/>
  <sheetViews>
    <sheetView showGridLines="0" tabSelected="1" view="pageBreakPreview" zoomScale="80" zoomScaleNormal="80" zoomScaleSheetLayoutView="80" workbookViewId="0">
      <selection activeCell="A19" sqref="A19"/>
    </sheetView>
  </sheetViews>
  <sheetFormatPr defaultRowHeight="13.8"/>
  <cols>
    <col min="1" max="1" width="20.5" customWidth="1"/>
    <col min="2" max="2" width="67" customWidth="1"/>
    <col min="3" max="3" width="20.3984375" customWidth="1"/>
    <col min="4" max="4" width="12.59765625" bestFit="1" customWidth="1"/>
    <col min="5" max="5" width="29.5" customWidth="1"/>
    <col min="6" max="6" width="19.69921875" customWidth="1"/>
    <col min="7" max="7" width="10.69921875" customWidth="1"/>
  </cols>
  <sheetData>
    <row r="6" spans="1:3" ht="27.6" customHeight="1">
      <c r="A6" s="44" t="s">
        <v>49</v>
      </c>
      <c r="B6" s="45"/>
      <c r="C6" s="45"/>
    </row>
    <row r="7" spans="1:3">
      <c r="A7" s="1"/>
    </row>
    <row r="8" spans="1:3">
      <c r="A8" s="2" t="s">
        <v>0</v>
      </c>
    </row>
    <row r="9" spans="1:3" ht="5.4" customHeight="1">
      <c r="A9" s="2"/>
    </row>
    <row r="10" spans="1:3">
      <c r="A10" s="14" t="s">
        <v>45</v>
      </c>
    </row>
    <row r="11" spans="1:3" ht="5.4" customHeight="1">
      <c r="A11" s="2"/>
    </row>
    <row r="12" spans="1:3">
      <c r="A12" s="14" t="s">
        <v>46</v>
      </c>
    </row>
    <row r="13" spans="1:3" ht="5.4" customHeight="1">
      <c r="A13" s="2"/>
    </row>
    <row r="14" spans="1:3">
      <c r="A14" s="14" t="s">
        <v>55</v>
      </c>
    </row>
    <row r="15" spans="1:3" ht="5.4" customHeight="1">
      <c r="A15" s="2"/>
    </row>
    <row r="16" spans="1:3">
      <c r="A16" s="14" t="s">
        <v>56</v>
      </c>
    </row>
    <row r="17" spans="1:7">
      <c r="A17" s="2"/>
    </row>
    <row r="18" spans="1:7">
      <c r="A18" s="16" t="s">
        <v>1</v>
      </c>
    </row>
    <row r="19" spans="1:7">
      <c r="A19" s="3">
        <v>44044</v>
      </c>
    </row>
    <row r="20" spans="1:7">
      <c r="A20" s="4" t="s">
        <v>2</v>
      </c>
      <c r="B20" s="5"/>
    </row>
    <row r="21" spans="1:7">
      <c r="F21" s="6"/>
      <c r="G21" s="6"/>
    </row>
    <row r="22" spans="1:7">
      <c r="A22" s="35" t="s">
        <v>3</v>
      </c>
      <c r="B22" s="35"/>
      <c r="C22" s="35"/>
    </row>
    <row r="23" spans="1:7">
      <c r="A23" s="41"/>
      <c r="B23" s="41"/>
      <c r="C23" s="41"/>
    </row>
    <row r="24" spans="1:7" s="2" customFormat="1">
      <c r="A24" s="46" t="s">
        <v>4</v>
      </c>
      <c r="B24" s="47"/>
      <c r="C24" s="48"/>
    </row>
    <row r="25" spans="1:7">
      <c r="A25" s="25" t="s">
        <v>40</v>
      </c>
      <c r="B25" s="25"/>
      <c r="C25" s="7">
        <v>1</v>
      </c>
    </row>
    <row r="26" spans="1:7">
      <c r="A26" s="25" t="s">
        <v>51</v>
      </c>
      <c r="B26" s="25"/>
      <c r="C26" s="7">
        <v>1</v>
      </c>
    </row>
    <row r="27" spans="1:7">
      <c r="A27" s="25" t="s">
        <v>41</v>
      </c>
      <c r="B27" s="25"/>
      <c r="C27" s="7">
        <v>2856488.64</v>
      </c>
    </row>
    <row r="28" spans="1:7">
      <c r="A28" s="25" t="s">
        <v>43</v>
      </c>
      <c r="B28" s="25"/>
      <c r="C28" s="7">
        <v>52474.81</v>
      </c>
    </row>
    <row r="29" spans="1:7">
      <c r="A29" s="25" t="s">
        <v>44</v>
      </c>
      <c r="B29" s="25"/>
      <c r="C29" s="7">
        <v>322192.90000000002</v>
      </c>
    </row>
    <row r="30" spans="1:7">
      <c r="A30" s="25" t="s">
        <v>42</v>
      </c>
      <c r="B30" s="25"/>
      <c r="C30" s="7">
        <v>5602230.6900000004</v>
      </c>
    </row>
    <row r="31" spans="1:7">
      <c r="A31" s="25" t="s">
        <v>53</v>
      </c>
      <c r="B31" s="25"/>
      <c r="C31" s="7">
        <v>2500</v>
      </c>
    </row>
    <row r="32" spans="1:7" s="2" customFormat="1">
      <c r="A32" s="26" t="s">
        <v>5</v>
      </c>
      <c r="B32" s="27"/>
      <c r="C32" s="8">
        <f>SUM(C25:C31)</f>
        <v>8835889.040000001</v>
      </c>
    </row>
    <row r="33" spans="1:3">
      <c r="A33" s="43"/>
      <c r="B33" s="43"/>
      <c r="C33" s="43"/>
    </row>
    <row r="34" spans="1:3">
      <c r="A34" s="35" t="s">
        <v>6</v>
      </c>
      <c r="B34" s="35"/>
      <c r="C34" s="35"/>
    </row>
    <row r="35" spans="1:3">
      <c r="A35" s="36" t="s">
        <v>7</v>
      </c>
      <c r="B35" s="39"/>
      <c r="C35" s="9">
        <v>8011918.54</v>
      </c>
    </row>
    <row r="36" spans="1:3" s="15" customFormat="1">
      <c r="A36" s="30" t="s">
        <v>8</v>
      </c>
      <c r="B36" s="42"/>
      <c r="C36" s="9">
        <v>3074719.56</v>
      </c>
    </row>
    <row r="37" spans="1:3" s="15" customFormat="1">
      <c r="A37" s="30" t="s">
        <v>9</v>
      </c>
      <c r="B37" s="42"/>
      <c r="C37" s="9">
        <v>0</v>
      </c>
    </row>
    <row r="38" spans="1:3" s="15" customFormat="1">
      <c r="A38" s="30" t="s">
        <v>10</v>
      </c>
      <c r="B38" s="42"/>
      <c r="C38" s="9">
        <v>0</v>
      </c>
    </row>
    <row r="39" spans="1:3">
      <c r="A39" s="36" t="s">
        <v>11</v>
      </c>
      <c r="B39" s="39"/>
      <c r="C39" s="9">
        <v>0</v>
      </c>
    </row>
    <row r="40" spans="1:3">
      <c r="A40" s="36" t="s">
        <v>12</v>
      </c>
      <c r="B40" s="39"/>
      <c r="C40" s="9">
        <v>1246.03</v>
      </c>
    </row>
    <row r="41" spans="1:3">
      <c r="A41" s="36" t="s">
        <v>13</v>
      </c>
      <c r="B41" s="39"/>
      <c r="C41" s="9">
        <v>0</v>
      </c>
    </row>
    <row r="42" spans="1:3">
      <c r="A42" s="36" t="s">
        <v>14</v>
      </c>
      <c r="B42" s="39"/>
      <c r="C42" s="9">
        <v>5273.76</v>
      </c>
    </row>
    <row r="43" spans="1:3">
      <c r="A43" s="17" t="s">
        <v>47</v>
      </c>
      <c r="B43" s="18"/>
      <c r="C43" s="9">
        <v>0</v>
      </c>
    </row>
    <row r="44" spans="1:3">
      <c r="A44" s="36" t="s">
        <v>15</v>
      </c>
      <c r="B44" s="39"/>
      <c r="C44" s="9">
        <v>0</v>
      </c>
    </row>
    <row r="45" spans="1:3" s="2" customFormat="1">
      <c r="A45" s="32" t="s">
        <v>16</v>
      </c>
      <c r="B45" s="40"/>
      <c r="C45" s="8">
        <f>SUM(C35:C44)</f>
        <v>11093157.889999999</v>
      </c>
    </row>
    <row r="46" spans="1:3">
      <c r="A46" s="41"/>
      <c r="B46" s="41"/>
      <c r="C46" s="41"/>
    </row>
    <row r="47" spans="1:3">
      <c r="A47" s="35" t="s">
        <v>17</v>
      </c>
      <c r="B47" s="35"/>
      <c r="C47" s="35"/>
    </row>
    <row r="48" spans="1:3">
      <c r="A48" s="36" t="s">
        <v>18</v>
      </c>
      <c r="B48" s="37"/>
      <c r="C48" s="10">
        <v>-180362.92</v>
      </c>
    </row>
    <row r="49" spans="1:5">
      <c r="A49" s="36" t="s">
        <v>19</v>
      </c>
      <c r="B49" s="37"/>
      <c r="C49" s="10">
        <v>-3176953.22</v>
      </c>
    </row>
    <row r="50" spans="1:5">
      <c r="A50" s="36" t="s">
        <v>20</v>
      </c>
      <c r="B50" s="37"/>
      <c r="C50" s="10">
        <v>-2310719.5</v>
      </c>
    </row>
    <row r="51" spans="1:5">
      <c r="A51" s="17" t="s">
        <v>48</v>
      </c>
      <c r="B51" s="19"/>
      <c r="C51" s="10">
        <v>0</v>
      </c>
    </row>
    <row r="52" spans="1:5">
      <c r="A52" s="36" t="s">
        <v>21</v>
      </c>
      <c r="B52" s="37"/>
      <c r="C52" s="10">
        <v>-47294.69</v>
      </c>
    </row>
    <row r="53" spans="1:5">
      <c r="A53" s="36" t="s">
        <v>22</v>
      </c>
      <c r="B53" s="37"/>
      <c r="C53" s="10">
        <v>-251046.74</v>
      </c>
    </row>
    <row r="54" spans="1:5">
      <c r="A54" s="20" t="s">
        <v>52</v>
      </c>
      <c r="B54" s="21"/>
      <c r="C54" s="10">
        <v>0</v>
      </c>
    </row>
    <row r="55" spans="1:5">
      <c r="A55" s="36" t="s">
        <v>23</v>
      </c>
      <c r="B55" s="37"/>
      <c r="C55" s="10">
        <v>0</v>
      </c>
    </row>
    <row r="56" spans="1:5">
      <c r="A56" s="36" t="s">
        <v>24</v>
      </c>
      <c r="B56" s="37"/>
      <c r="C56" s="10">
        <v>-73896.88</v>
      </c>
      <c r="E56" s="13"/>
    </row>
    <row r="57" spans="1:5">
      <c r="A57" s="36" t="s">
        <v>50</v>
      </c>
      <c r="B57" s="38"/>
      <c r="C57" s="10">
        <v>0</v>
      </c>
    </row>
    <row r="58" spans="1:5">
      <c r="A58" s="36" t="s">
        <v>25</v>
      </c>
      <c r="B58" s="38"/>
      <c r="C58" s="10">
        <v>-3664.77</v>
      </c>
    </row>
    <row r="59" spans="1:5">
      <c r="A59" s="36" t="s">
        <v>26</v>
      </c>
      <c r="B59" s="37"/>
      <c r="C59" s="10">
        <v>-1845.64</v>
      </c>
    </row>
    <row r="60" spans="1:5">
      <c r="A60" s="36" t="s">
        <v>27</v>
      </c>
      <c r="B60" s="37"/>
      <c r="C60" s="10">
        <v>-519604.82</v>
      </c>
    </row>
    <row r="61" spans="1:5">
      <c r="A61" s="36" t="s">
        <v>28</v>
      </c>
      <c r="B61" s="37"/>
      <c r="C61" s="10">
        <v>0</v>
      </c>
    </row>
    <row r="62" spans="1:5">
      <c r="A62" s="36" t="s">
        <v>29</v>
      </c>
      <c r="B62" s="37"/>
      <c r="C62" s="10">
        <v>0</v>
      </c>
    </row>
    <row r="63" spans="1:5">
      <c r="A63" s="36" t="s">
        <v>30</v>
      </c>
      <c r="B63" s="37"/>
      <c r="C63" s="10">
        <v>-197.57</v>
      </c>
    </row>
    <row r="64" spans="1:5">
      <c r="A64" s="36" t="s">
        <v>31</v>
      </c>
      <c r="B64" s="37"/>
      <c r="C64" s="10">
        <v>-3037704.12</v>
      </c>
    </row>
    <row r="65" spans="1:4">
      <c r="A65" s="36" t="s">
        <v>32</v>
      </c>
      <c r="B65" s="37"/>
      <c r="C65" s="10">
        <v>-37015.440000000002</v>
      </c>
    </row>
    <row r="66" spans="1:4">
      <c r="A66" s="36" t="s">
        <v>33</v>
      </c>
      <c r="B66" s="37"/>
      <c r="C66" s="10">
        <v>0</v>
      </c>
    </row>
    <row r="67" spans="1:4" s="15" customFormat="1">
      <c r="A67" s="30" t="s">
        <v>34</v>
      </c>
      <c r="B67" s="31"/>
      <c r="C67" s="10">
        <v>0</v>
      </c>
    </row>
    <row r="68" spans="1:4" s="2" customFormat="1">
      <c r="A68" s="32" t="s">
        <v>35</v>
      </c>
      <c r="B68" s="33"/>
      <c r="C68" s="11">
        <f>SUM(C48:C67)</f>
        <v>-9640306.3100000005</v>
      </c>
    </row>
    <row r="69" spans="1:4">
      <c r="A69" s="34"/>
      <c r="B69" s="34"/>
      <c r="C69" s="34"/>
    </row>
    <row r="70" spans="1:4">
      <c r="A70" s="35" t="s">
        <v>36</v>
      </c>
      <c r="B70" s="35"/>
      <c r="C70" s="35"/>
    </row>
    <row r="71" spans="1:4">
      <c r="A71" s="36" t="s">
        <v>37</v>
      </c>
      <c r="B71" s="37"/>
      <c r="C71" s="10"/>
    </row>
    <row r="72" spans="1:4">
      <c r="A72" s="34"/>
      <c r="B72" s="34"/>
      <c r="C72" s="34"/>
    </row>
    <row r="73" spans="1:4">
      <c r="A73" s="35" t="s">
        <v>54</v>
      </c>
      <c r="B73" s="35"/>
      <c r="C73" s="35"/>
    </row>
    <row r="74" spans="1:4">
      <c r="A74" s="25" t="s">
        <v>40</v>
      </c>
      <c r="B74" s="25"/>
      <c r="C74" s="7">
        <v>1</v>
      </c>
      <c r="D74" s="22"/>
    </row>
    <row r="75" spans="1:4">
      <c r="A75" s="25" t="s">
        <v>51</v>
      </c>
      <c r="B75" s="25"/>
      <c r="C75" s="7">
        <v>1</v>
      </c>
      <c r="D75" s="22"/>
    </row>
    <row r="76" spans="1:4">
      <c r="A76" s="25" t="s">
        <v>41</v>
      </c>
      <c r="B76" s="25"/>
      <c r="C76" s="7">
        <v>3468336.18</v>
      </c>
      <c r="D76" s="22"/>
    </row>
    <row r="77" spans="1:4">
      <c r="A77" s="25" t="s">
        <v>43</v>
      </c>
      <c r="B77" s="25"/>
      <c r="C77" s="7">
        <v>1993998.73</v>
      </c>
      <c r="D77" s="22"/>
    </row>
    <row r="78" spans="1:4">
      <c r="A78" s="25" t="s">
        <v>44</v>
      </c>
      <c r="B78" s="25"/>
      <c r="C78" s="7">
        <v>2723002.71</v>
      </c>
      <c r="D78" s="22"/>
    </row>
    <row r="79" spans="1:4">
      <c r="A79" s="25" t="s">
        <v>42</v>
      </c>
      <c r="B79" s="25"/>
      <c r="C79" s="7">
        <v>2100901</v>
      </c>
      <c r="D79" s="22"/>
    </row>
    <row r="80" spans="1:4">
      <c r="A80" s="25" t="s">
        <v>53</v>
      </c>
      <c r="B80" s="25"/>
      <c r="C80" s="7">
        <v>2500</v>
      </c>
      <c r="D80" s="22"/>
    </row>
    <row r="81" spans="1:3" s="2" customFormat="1">
      <c r="A81" s="26" t="s">
        <v>5</v>
      </c>
      <c r="B81" s="27"/>
      <c r="C81" s="8">
        <f>SUM(C74:C80)</f>
        <v>10288740.620000001</v>
      </c>
    </row>
    <row r="82" spans="1:3">
      <c r="A82" s="28"/>
      <c r="B82" s="28"/>
      <c r="C82" s="28"/>
    </row>
    <row r="83" spans="1:3">
      <c r="A83" s="29" t="s">
        <v>38</v>
      </c>
      <c r="B83" s="29"/>
      <c r="C83" s="29"/>
    </row>
    <row r="84" spans="1:3">
      <c r="A84" s="23"/>
      <c r="B84" s="23"/>
      <c r="C84" s="23"/>
    </row>
    <row r="85" spans="1:3">
      <c r="A85" s="23"/>
      <c r="B85" s="23"/>
      <c r="C85" s="23"/>
    </row>
    <row r="86" spans="1:3">
      <c r="A86" s="24" t="s">
        <v>39</v>
      </c>
      <c r="B86" s="24"/>
      <c r="C86" s="24"/>
    </row>
    <row r="87" spans="1:3">
      <c r="C87" s="12">
        <f>C32+C45+C68+C71-C81</f>
        <v>0</v>
      </c>
    </row>
  </sheetData>
  <mergeCells count="63">
    <mergeCell ref="A25:B25"/>
    <mergeCell ref="A6:C6"/>
    <mergeCell ref="A22:C22"/>
    <mergeCell ref="A23:C23"/>
    <mergeCell ref="A24:C24"/>
    <mergeCell ref="A38:B38"/>
    <mergeCell ref="A26:B26"/>
    <mergeCell ref="A27:B27"/>
    <mergeCell ref="A28:B28"/>
    <mergeCell ref="A29:B29"/>
    <mergeCell ref="A32:B32"/>
    <mergeCell ref="A33:C33"/>
    <mergeCell ref="A34:C34"/>
    <mergeCell ref="A35:B35"/>
    <mergeCell ref="A36:B36"/>
    <mergeCell ref="A37:B37"/>
    <mergeCell ref="A31:B31"/>
    <mergeCell ref="A30:B30"/>
    <mergeCell ref="A52:B52"/>
    <mergeCell ref="A39:B39"/>
    <mergeCell ref="A40:B40"/>
    <mergeCell ref="A41:B41"/>
    <mergeCell ref="A42:B42"/>
    <mergeCell ref="A44:B44"/>
    <mergeCell ref="A45:B45"/>
    <mergeCell ref="A46:C46"/>
    <mergeCell ref="A47:C47"/>
    <mergeCell ref="A48:B48"/>
    <mergeCell ref="A49:B49"/>
    <mergeCell ref="A50:B50"/>
    <mergeCell ref="A66:B66"/>
    <mergeCell ref="A53:B53"/>
    <mergeCell ref="A55:B55"/>
    <mergeCell ref="A56:B56"/>
    <mergeCell ref="A58:B58"/>
    <mergeCell ref="A59:B59"/>
    <mergeCell ref="A60:B60"/>
    <mergeCell ref="A61:B61"/>
    <mergeCell ref="A62:B62"/>
    <mergeCell ref="A63:B63"/>
    <mergeCell ref="A64:B64"/>
    <mergeCell ref="A65:B65"/>
    <mergeCell ref="A57:B57"/>
    <mergeCell ref="A77:B77"/>
    <mergeCell ref="A67:B67"/>
    <mergeCell ref="A68:B68"/>
    <mergeCell ref="A69:C69"/>
    <mergeCell ref="A70:C70"/>
    <mergeCell ref="A71:B71"/>
    <mergeCell ref="A72:C72"/>
    <mergeCell ref="A73:C73"/>
    <mergeCell ref="A75:B75"/>
    <mergeCell ref="A76:B76"/>
    <mergeCell ref="A74:B74"/>
    <mergeCell ref="A85:C85"/>
    <mergeCell ref="A86:C86"/>
    <mergeCell ref="A78:B78"/>
    <mergeCell ref="A81:B81"/>
    <mergeCell ref="A82:C82"/>
    <mergeCell ref="A83:C83"/>
    <mergeCell ref="A84:C84"/>
    <mergeCell ref="A80:B80"/>
    <mergeCell ref="A79:B79"/>
  </mergeCells>
  <conditionalFormatting sqref="C1:C22 C53:C54 C67:C68 C44:C45 C70:C71 C73 C87:C1048576 C39:C40 C47:C49 C32:C36 C75:C78 C81">
    <cfRule type="cellIs" dxfId="31" priority="111" operator="lessThan">
      <formula>0</formula>
    </cfRule>
  </conditionalFormatting>
  <conditionalFormatting sqref="C50:C51">
    <cfRule type="cellIs" dxfId="30" priority="110" operator="lessThan">
      <formula>0</formula>
    </cfRule>
  </conditionalFormatting>
  <conditionalFormatting sqref="C52">
    <cfRule type="cellIs" dxfId="29" priority="109" operator="lessThan">
      <formula>0</formula>
    </cfRule>
  </conditionalFormatting>
  <conditionalFormatting sqref="C56">
    <cfRule type="cellIs" dxfId="28" priority="108" operator="lessThan">
      <formula>0</formula>
    </cfRule>
  </conditionalFormatting>
  <conditionalFormatting sqref="C60">
    <cfRule type="cellIs" dxfId="27" priority="107" operator="lessThan">
      <formula>0</formula>
    </cfRule>
  </conditionalFormatting>
  <conditionalFormatting sqref="C62">
    <cfRule type="cellIs" dxfId="26" priority="106" operator="lessThan">
      <formula>0</formula>
    </cfRule>
  </conditionalFormatting>
  <conditionalFormatting sqref="C65">
    <cfRule type="cellIs" dxfId="25" priority="105" operator="lessThan">
      <formula>0</formula>
    </cfRule>
  </conditionalFormatting>
  <conditionalFormatting sqref="C64">
    <cfRule type="cellIs" dxfId="24" priority="104" operator="lessThan">
      <formula>0</formula>
    </cfRule>
  </conditionalFormatting>
  <conditionalFormatting sqref="C66">
    <cfRule type="cellIs" dxfId="23" priority="103" operator="lessThan">
      <formula>0</formula>
    </cfRule>
  </conditionalFormatting>
  <conditionalFormatting sqref="C42:C43">
    <cfRule type="cellIs" dxfId="22" priority="102" operator="lessThan">
      <formula>0</formula>
    </cfRule>
  </conditionalFormatting>
  <conditionalFormatting sqref="C49">
    <cfRule type="cellIs" dxfId="21" priority="101" operator="lessThan">
      <formula>0</formula>
    </cfRule>
  </conditionalFormatting>
  <conditionalFormatting sqref="C50:C51">
    <cfRule type="cellIs" dxfId="20" priority="100" operator="lessThan">
      <formula>0</formula>
    </cfRule>
  </conditionalFormatting>
  <conditionalFormatting sqref="C55">
    <cfRule type="cellIs" dxfId="19" priority="99" operator="lessThan">
      <formula>0</formula>
    </cfRule>
  </conditionalFormatting>
  <conditionalFormatting sqref="C59">
    <cfRule type="cellIs" dxfId="18" priority="98" operator="lessThan">
      <formula>0</formula>
    </cfRule>
  </conditionalFormatting>
  <conditionalFormatting sqref="C37">
    <cfRule type="cellIs" dxfId="17" priority="97" operator="lessThan">
      <formula>0</formula>
    </cfRule>
  </conditionalFormatting>
  <conditionalFormatting sqref="C41">
    <cfRule type="cellIs" dxfId="16" priority="96" operator="lessThan">
      <formula>0</formula>
    </cfRule>
  </conditionalFormatting>
  <conditionalFormatting sqref="C61">
    <cfRule type="cellIs" dxfId="15" priority="95" operator="lessThan">
      <formula>0</formula>
    </cfRule>
  </conditionalFormatting>
  <conditionalFormatting sqref="C64">
    <cfRule type="cellIs" dxfId="14" priority="94" operator="lessThan">
      <formula>0</formula>
    </cfRule>
  </conditionalFormatting>
  <conditionalFormatting sqref="C66">
    <cfRule type="cellIs" dxfId="13" priority="93" operator="lessThan">
      <formula>0</formula>
    </cfRule>
  </conditionalFormatting>
  <conditionalFormatting sqref="C65">
    <cfRule type="cellIs" dxfId="12" priority="92" operator="lessThan">
      <formula>0</formula>
    </cfRule>
  </conditionalFormatting>
  <conditionalFormatting sqref="C63">
    <cfRule type="cellIs" dxfId="11" priority="91" operator="lessThan">
      <formula>0</formula>
    </cfRule>
  </conditionalFormatting>
  <conditionalFormatting sqref="C38">
    <cfRule type="cellIs" dxfId="10" priority="90" operator="lessThan">
      <formula>0</formula>
    </cfRule>
  </conditionalFormatting>
  <conditionalFormatting sqref="C48">
    <cfRule type="cellIs" dxfId="9" priority="89" operator="lessThan">
      <formula>0</formula>
    </cfRule>
  </conditionalFormatting>
  <conditionalFormatting sqref="C74">
    <cfRule type="cellIs" dxfId="8" priority="88" operator="lessThan">
      <formula>0</formula>
    </cfRule>
  </conditionalFormatting>
  <conditionalFormatting sqref="C57">
    <cfRule type="cellIs" dxfId="7" priority="65" operator="lessThan">
      <formula>0</formula>
    </cfRule>
  </conditionalFormatting>
  <conditionalFormatting sqref="C80">
    <cfRule type="cellIs" dxfId="6" priority="75" operator="lessThan">
      <formula>0</formula>
    </cfRule>
  </conditionalFormatting>
  <conditionalFormatting sqref="C58">
    <cfRule type="cellIs" dxfId="5" priority="40" operator="lessThan">
      <formula>0</formula>
    </cfRule>
  </conditionalFormatting>
  <conditionalFormatting sqref="C79">
    <cfRule type="cellIs" dxfId="4" priority="5" operator="lessThan">
      <formula>0</formula>
    </cfRule>
  </conditionalFormatting>
  <conditionalFormatting sqref="C26:C29">
    <cfRule type="cellIs" dxfId="3" priority="4" operator="lessThan">
      <formula>0</formula>
    </cfRule>
  </conditionalFormatting>
  <conditionalFormatting sqref="C25">
    <cfRule type="cellIs" dxfId="2" priority="3" operator="lessThan">
      <formula>0</formula>
    </cfRule>
  </conditionalFormatting>
  <conditionalFormatting sqref="C31">
    <cfRule type="cellIs" dxfId="1" priority="2" operator="lessThan">
      <formula>0</formula>
    </cfRule>
  </conditionalFormatting>
  <conditionalFormatting sqref="C30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67" pageOrder="overThenDown" orientation="portrait" useFirstPageNumber="1" r:id="rId1"/>
  <headerFooter>
    <oddHeader>&amp;C&amp;A</oddHeader>
    <oddFooter>&amp;CPágina &amp;P</oddFooter>
  </headerFooter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8og/vOw3DnBqGS1GcP3pLXPzp2SA4z/nw3rqGhQBuEc=</DigestValue>
    </Reference>
    <Reference Type="http://www.w3.org/2000/09/xmldsig#Object" URI="#idOfficeObject">
      <DigestMethod Algorithm="http://www.w3.org/2001/04/xmlenc#sha256"/>
      <DigestValue>XISbwsSB8PkQYqT3Is2vCKUmWFGSs80U3e8TBrRwGmo=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wqUESVUsGBWj5prwxbuEV7RohcmP76RYhiZ4uDRvpOU=</DigestValue>
    </Reference>
  </SignedInfo>
  <SignatureValue>rH5NqaVVEgl4KyzWlW3M++jtSwqv0OH/gZe0sUbonvbx1AG+zD0z6SINllfIASfDfvTCoha3CpD8
BnVFAG0zYHsj+cQSHFjMcmYk5j15zo8nFSvQdqA3yQirtXI9EST4Ggca/PPp/4I+28uGvrdEOYc7
Ap3Yl22mcPAA2eXj9phFtdVwNOURaUZWnSmh/wQZwW5zmuLds1cbgDM3gWPQSZZDCnQSK2uD0IqY
BPY8wZIBSZkkO60ep0GFU/LXEdXL+tuYYeDzdNqU/1WKzSInZrHC10xS9JOtsMjNsS+LDMKxmCxd
mG1n7nlDk8qV5cn8zT67ymuYHFKotxaqC2FpHA==</SignatureValue>
  <KeyInfo>
    <X509Data>
      <X509Certificate>MIIHtDCCBZygAwIBAgIIcPJsoN8WsKEwDQYJKoZIhvcNAQELBQAwczELMAkGA1UEBhMCQlIxEzARBgNVBAoTCklDUC1CcmFzaWwxNjA0BgNVBAsTLVNlY3JldGFyaWEgZGEgUmVjZWl0YSBGZWRlcmFsIGRvIEJyYXNpbCAtIFJGQjEXMBUGA1UEAxMOQUMgQ05ETCBSRkIgdjMwHhcNMjEwNDE5MTgzODE2WhcNMjIwNDE5MTgzODE2WjCB/jELMAkGA1UEBhMCQlIxEzARBgNVBAoTCklDUC1CcmFzaWwxCzAJBgNVBAgTAkdPMRAwDgYDVQQHEwdHT0k/TklBMRcwFQYDVQQLEw4xNTE3ODY5MjAwMDEzMDE2MDQGA1UECxMtU2VjcmV0YXJpYSBkYSBSZWNlaXRhIEZlZGVyYWwgZG8gQnJhc2lsIC0gUkZCMRYwFAYDVQQLEw1SRkIgZS1DTlBKIEExMRMwEQYDVQQLEwpwcmVzZW5jaWFsMT0wOwYDVQQDEzRJTlNUSVRVVE8gREUgR0VTVEFPIEUgSFVNQU5JWkFDQU8gSUdIOjExODU4NTcwMDAwMjE0MIIBIjANBgkqhkiG9w0BAQEFAAOCAQ8AMIIBCgKCAQEAzCn0R+Uqmnr/X2uT0YOwQIWKncmCtklICmzTc5sFZtakzEr5sauPau+cVCJ+9Sv1DBI19KJbiGRixebEmDkak8lFzZMZkPnjVBdmCBJjEmPC6XFmDB6a/wOvGFKhGrg8vB0IHkG8qmoFNf0jbz/pzvb++Tk9a0QMSu/hxs7/aaMeLetm6DbRGg5a6kA9q2sG/cuVI+ZTF2bmmv1MV7WpHKriE6G7Zf1xHfGsAThrzRfDlSZb3lc1QN2DJarnyhf/AhfftXH3OhQBK6ufBF5h3chTA1V7JkqLDWrOvG39PedeUc5AO4XWwkzf4roNXtQlRwn8bI5YDVnf4f9e183ndQIDAQABo4ICvjCCArowHwYDVR0jBBgwFoAUax80FUEa6pseyiLSzt3vu+kyyokwDgYDVR0PAQH/BAQDAgXgMGkGA1UdIARiMGAwXgYGYEwBAgE0MFQwUgYIKwYBBQUHAgEWRmh0dHA6Ly9yZXBvc2l0b3Jpby5hY3NwY2JyYXNpbC5vcmcuYnIvYWMtY25kbHJmYi9hYy1jbmRsLXJmYi1wYy1hMS5wZGYwgaYGA1UdHwSBnjCBmzBLoEmgR4ZFaHR0cDovL3JlcG9zaXRvcmlvLmFjc3BjYnJhc2lsLm9yZy5ici9hYy1jbmRscmZiL2xjci1hYy1jbmRscmZidjUuY3JsMEygSqBIhkZodHRwOi8vcmVwb3NpdG9yaW8yLmFjc3BjYnJhc2lsLm9yZy5ici9hYy1jbmRscmZiL2xjci1hYy1jbmRscmZidjUuY3JsMIGJBggrBgEFBQcBAQR9MHswTQYIKwYBBQUHMAKGQWh0dHA6Ly9yZXBvc2l0b3Jpby5hY3NwY2JyYXNpbC5vcmcuYnIvYWMtY25kbHJmYi9hYy1jbmRscmZidjUucDdiMCoGCCsGAQUFBzABhh5odHRwOi8vb2NzcC5hY3NwY2JyYXNpbC5vcmcuYnIwgbwGA1UdEQSBtDCBsYEeQ0VSVElGSUNBQ0FPRElHSVRBTEBDREwuQ09NLkJSoCEGBWBMAQMCoBgTFkpPRUwgU09CUkFMIERFIEFORFJBREWgGQYFYEwBAwOgEBMOMTE4NTg1NzAwMDAyMTSgOAYFYEwBAwSgLxMtMjUxMTE5ODA4MjExMTA3MzUwNDAwMDAwMDAwMDAwMDAwMDAwMDAwMDAwMDAwoBcGBWBMAQMHoA4TDDAwMDAwMDAwMDAwMDAdBgNVHSUEFjAUBggrBgEFBQcDAgYIKwYBBQUHAwQwCQYDVR0TBAIwADANBgkqhkiG9w0BAQsFAAOCAgEAKqi9f8pp6SihtoZvrOVOU3TAs91mYCCRlQvvgWV8tvZzRr04T0K/iYa8UquHaa8V4k7vVnVztLjH5PWvJkBLpovWHzP5D+eyT1WncIEabJqAgI9NStwMDPU3g+mixTnavxkpjsruyIEqpQmDxYYaTN90Z557cDWSgl5ZEzeFxGkTFvZsMB1HCGYiAKFGH3WZpY3XauTTerOxJJP0KLFmA8DI9JdLnrwLcrERNNvuCfEL8x61rmDL3YvQoyfSibThW7c8Kjz3HawJ0i3lyUyTB1Ac+aIjrVNq6j+fULnfY9JV0xnE2ZJ3gXrMKeXhRA2GqBJuAA/Ou1i0vvYyHk0kT8ocHpw/OTkOtZX6IkxoPvIdh0pXyn1k/AsKBnt2e2ut0C2RngC67/3HowGmg0e27SA6BHovazAuaRv6xCt4TzqKda5J7vAND0tWDuXR1pNbdjNKrxdG8WPXCrDqbylXI9vmNvjkLqHDZjaplTYerU2WkJ5uk9mlb+RbmsdrnLDievTsXxwygLbOSXes5nF+uRYOYAx/C1lY/qtR5ZokymU2m+meAYaYNEmBuEVdKE5vaQ6QUdQvtKlwGWuvMAwmXAJ4zdWgnaWX5cxJmql1eHrHrJXEf5mInr7B/1+6tgkn8bhE2lB6HZUCG6njUfQEM7BEmMVr8SyczlRfTyFE8A8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OIviOljn0WGOQJQp8NnJtrVhSl78/MKJpftUXmxHwNk=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wuIzI9G7pa56A0V6rPnQ2PmeQgybBhNasCrHuT/pFy8=</DigestValue>
      </Reference>
      <Reference URI="/xl/media/image1.png?ContentType=image/png">
        <DigestMethod Algorithm="http://www.w3.org/2001/04/xmlenc#sha256"/>
        <DigestValue>F/2Kj/hODuDU52+jXDfaAY7pGGlvF49ml5QQzM985XU=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Ao0BFl5zEh4op3e0ZCvl+p51OSzvwnoLF2NDfOb8NqY=</DigestValue>
      </Reference>
      <Reference URI="/xl/sharedStrings.xml?ContentType=application/vnd.openxmlformats-officedocument.spreadsheetml.sharedStrings+xml">
        <DigestMethod Algorithm="http://www.w3.org/2001/04/xmlenc#sha256"/>
        <DigestValue>ABoNFYPpt7hdi7X3MNFabahq3w5nR+EMcIvvY0Inl7k=</DigestValue>
      </Reference>
      <Reference URI="/xl/styles.xml?ContentType=application/vnd.openxmlformats-officedocument.spreadsheetml.styles+xml">
        <DigestMethod Algorithm="http://www.w3.org/2001/04/xmlenc#sha256"/>
        <DigestValue>nT/vJZ5NeCHYTaiiHiSjIhsGoN/cIygiu1SAcBVJfsk=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CCHLL6cvnpJ+Q3fgTp0sD+v6/43JkAX0rnOJgSQyCQo=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S2lSBxYArDjrG4SZYrnCLh3oYCOcfvvmv0DbnyY4pGk=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2021-10-21T20:06:16Z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16.0.14430/23</OfficeVersion>
          <ApplicationVersion>16.0.14430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2021-10-21T20:06:16Z</xd:SigningTime>
          <xd:SigningCertificate>
            <xd:Cert>
              <xd:CertDigest>
                <DigestMethod Algorithm="http://www.w3.org/2001/04/xmlenc#sha256"/>
                <DigestValue>fJYwK0FtQkNPS0qZ7bF/xilmIgtl8BAs/drk+KT6anQ=</DigestValue>
              </xd:CertDigest>
              <xd:IssuerSerial>
                <X509IssuerName>CN=AC CNDL RFB v3, OU=Secretaria da Receita Federal do Brasil - RFB, O=ICP-Brasil, C=BR</X509IssuerName>
                <X509SerialNumber>8138686914805280929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http://uri.etsi.org/01903/v1.2.2#ProofOfCreation</xd:Identifier>
              <xd:Description>Criou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Ago-20</vt:lpstr>
      <vt:lpstr>'Ago-20'!Area_de_impressao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cp:lastPrinted>2021-10-21T20:02:34Z</cp:lastPrinted>
  <dcterms:created xsi:type="dcterms:W3CDTF">2021-05-04T17:07:43Z</dcterms:created>
  <dcterms:modified xsi:type="dcterms:W3CDTF">2021-10-21T20:05:58Z</dcterms:modified>
  <cp:contentStatus/>
</cp:coreProperties>
</file>