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encia\Desktop\Transparência\HMI\05- Orçamento\1 - Orçamento da entidade individualizado por Contrato de Gestão\"/>
    </mc:Choice>
  </mc:AlternateContent>
  <xr:revisionPtr revIDLastSave="0" documentId="13_ncr:1_{90FDA052-326E-41E5-952D-79C24264F509}" xr6:coauthVersionLast="46" xr6:coauthVersionMax="46" xr10:uidLastSave="{00000000-0000-0000-0000-000000000000}"/>
  <bookViews>
    <workbookView xWindow="-108" yWindow="-108" windowWidth="23256" windowHeight="12576" tabRatio="500" xr2:uid="{00000000-000D-0000-FFFF-FFFF00000000}"/>
  </bookViews>
  <sheets>
    <sheet name="Planilha 3.5.1" sheetId="1" r:id="rId1"/>
  </sheets>
  <definedNames>
    <definedName name="_xlnm.Print_Area" localSheetId="0">'Planilha 3.5.1'!$A$1:$N$16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1" i="1" l="1"/>
  <c r="I13" i="1" s="1"/>
  <c r="C8" i="1"/>
  <c r="D8" i="1" s="1"/>
  <c r="E8" i="1" s="1"/>
  <c r="F8" i="1" s="1"/>
  <c r="G8" i="1" s="1"/>
  <c r="H8" i="1" s="1"/>
  <c r="I8" i="1" s="1"/>
  <c r="J8" i="1" s="1"/>
  <c r="K8" i="1" s="1"/>
  <c r="L8" i="1" s="1"/>
  <c r="M8" i="1" s="1"/>
  <c r="N10" i="1"/>
  <c r="N9" i="1"/>
  <c r="H11" i="1"/>
  <c r="M11" i="1" l="1"/>
  <c r="M13" i="1" s="1"/>
  <c r="L11" i="1"/>
  <c r="L13" i="1" s="1"/>
  <c r="K11" i="1"/>
  <c r="K13" i="1" s="1"/>
  <c r="J11" i="1"/>
  <c r="J13" i="1" s="1"/>
  <c r="H13" i="1"/>
  <c r="G11" i="1"/>
  <c r="G13" i="1" s="1"/>
  <c r="F11" i="1"/>
  <c r="F13" i="1" s="1"/>
  <c r="E11" i="1"/>
  <c r="E13" i="1" s="1"/>
  <c r="D11" i="1"/>
  <c r="D13" i="1" s="1"/>
  <c r="C11" i="1"/>
  <c r="C13" i="1" s="1"/>
  <c r="B11" i="1"/>
  <c r="B13" i="1" s="1"/>
  <c r="N13" i="1" l="1"/>
  <c r="N11" i="1"/>
</calcChain>
</file>

<file path=xl/sharedStrings.xml><?xml version="1.0" encoding="utf-8"?>
<sst xmlns="http://schemas.openxmlformats.org/spreadsheetml/2006/main" count="16" uniqueCount="16">
  <si>
    <t>*Todos os campos são de preenchimento obrigatório</t>
  </si>
  <si>
    <t>PLANILHA DE ORÇAMENTO DA ENTIDADE INDIVIDUALIZADO POR CONTRATO DE GESTÃO</t>
  </si>
  <si>
    <t>DESCRIÇÃO</t>
  </si>
  <si>
    <t>PESSOAL (A)</t>
  </si>
  <si>
    <t>INSUMOS E DESPESAS GERAIS (B)</t>
  </si>
  <si>
    <t>SUBTOTAL (C) = A + B</t>
  </si>
  <si>
    <t>INVESTIMENTO (D)</t>
  </si>
  <si>
    <t>TOTAL (C + D)</t>
  </si>
  <si>
    <r>
      <rPr>
        <b/>
        <sz val="10"/>
        <color rgb="FF000000"/>
        <rFont val="Arial"/>
        <family val="2"/>
      </rPr>
      <t>Organização Social:</t>
    </r>
    <r>
      <rPr>
        <sz val="10"/>
        <color rgb="FF000000"/>
        <rFont val="Arial"/>
        <family val="2"/>
      </rPr>
      <t xml:space="preserve"> INSTITUITO DE GESTÃO E HUMANIZAÇÃO - IGH</t>
    </r>
  </si>
  <si>
    <t>Acumulado</t>
  </si>
  <si>
    <r>
      <rPr>
        <b/>
        <sz val="10"/>
        <color rgb="FF000000"/>
        <rFont val="Arial"/>
        <family val="2"/>
      </rPr>
      <t>Unidade gerida:</t>
    </r>
    <r>
      <rPr>
        <sz val="10"/>
        <color rgb="FF000000"/>
        <rFont val="Arial"/>
        <family val="2"/>
      </rPr>
      <t xml:space="preserve"> HOSPITAL ESTADUAL MATERNO-INFANTIL DR JURANDIR DO NASCIMENTO</t>
    </r>
  </si>
  <si>
    <r>
      <rPr>
        <b/>
        <sz val="10"/>
        <color rgb="FF000000"/>
        <rFont val="Arial"/>
        <family val="2"/>
      </rPr>
      <t>Contrato de Gestão nº:</t>
    </r>
    <r>
      <rPr>
        <sz val="10"/>
        <color rgb="FF000000"/>
        <rFont val="Arial"/>
        <family val="2"/>
      </rPr>
      <t xml:space="preserve"> CONTRATO DE GESTÃO N° 131/2012 - SES/GO</t>
    </r>
  </si>
  <si>
    <r>
      <rPr>
        <b/>
        <sz val="10"/>
        <color rgb="FF000000"/>
        <rFont val="Arial"/>
        <family val="2"/>
      </rPr>
      <t>Vigência do Contrato de Gestão / Termo Aditivo:</t>
    </r>
    <r>
      <rPr>
        <sz val="10"/>
        <color rgb="FF000000"/>
        <rFont val="Arial"/>
        <family val="2"/>
      </rPr>
      <t xml:space="preserve"> 29/06/2017 A 28/06/2019 / 6° e 7° TA</t>
    </r>
  </si>
  <si>
    <r>
      <rPr>
        <b/>
        <sz val="10"/>
        <color rgb="FF000000"/>
        <rFont val="Arial"/>
        <family val="2"/>
      </rPr>
      <t>Valor do repasse mensal do Contrato de Gestão:</t>
    </r>
    <r>
      <rPr>
        <sz val="10"/>
        <color rgb="FF000000"/>
        <rFont val="Arial"/>
        <family val="2"/>
      </rPr>
      <t xml:space="preserve"> R$ 9.817.202,38 / R$ 12.265.435,42</t>
    </r>
  </si>
  <si>
    <t>NOTAS:</t>
  </si>
  <si>
    <t>(1) PROJEÇÃO DE RECEITA MENSAL COM BASE NO 6° E 7° TA ao Contrato de Gestão n° 131/2012 - SES/GO, COM VIGÊNCIA ATÉ O DIA 28/06/2019.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</si>
</sst>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/yyyy"/>
    <numFmt numFmtId="165" formatCode="[$R$ -416]#,##0.00"/>
  </numFmts>
  <fonts count="9" x14ac:knownFonts="1">
    <font>
      <sz val="10"/>
      <color rgb="FF000000"/>
      <name val="Arial"/>
      <charset val="1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3F3F3"/>
        <bgColor rgb="FFFFFFFF"/>
      </patternFill>
    </fill>
    <fill>
      <patternFill patternType="solid">
        <fgColor theme="5"/>
        <bgColor rgb="FF339966"/>
      </patternFill>
    </fill>
    <fill>
      <patternFill patternType="solid">
        <fgColor theme="5" tint="0.59999389629810485"/>
        <bgColor rgb="FF969696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5" fillId="0" borderId="0" xfId="0" applyFont="1" applyFill="1" applyBorder="1" applyAlignment="1"/>
    <xf numFmtId="0" fontId="5" fillId="2" borderId="4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0" fillId="0" borderId="0" xfId="0" applyFont="1" applyFill="1" applyAlignment="1"/>
    <xf numFmtId="0" fontId="0" fillId="0" borderId="0" xfId="0" applyFill="1"/>
    <xf numFmtId="0" fontId="3" fillId="0" borderId="0" xfId="0" applyFont="1" applyFill="1" applyAlignment="1"/>
    <xf numFmtId="0" fontId="3" fillId="0" borderId="0" xfId="0" applyFont="1" applyFill="1"/>
    <xf numFmtId="0" fontId="6" fillId="4" borderId="0" xfId="0" applyFont="1" applyFill="1" applyAlignment="1">
      <alignment horizontal="center"/>
    </xf>
    <xf numFmtId="165" fontId="4" fillId="4" borderId="0" xfId="0" applyNumberFormat="1" applyFont="1" applyFill="1" applyAlignment="1">
      <alignment horizontal="center"/>
    </xf>
    <xf numFmtId="0" fontId="6" fillId="4" borderId="2" xfId="0" applyFont="1" applyFill="1" applyBorder="1" applyAlignment="1">
      <alignment horizontal="center"/>
    </xf>
    <xf numFmtId="165" fontId="4" fillId="4" borderId="2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0" fontId="8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38761D"/>
      <rgbColor rgb="FF000080"/>
      <rgbColor rgb="FF808000"/>
      <rgbColor rgb="FF800080"/>
      <rgbColor rgb="FF008080"/>
      <rgbColor rgb="FF93C47D"/>
      <rgbColor rgb="FF808080"/>
      <rgbColor rgb="FF9999FF"/>
      <rgbColor rgb="FF993366"/>
      <rgbColor rgb="FFF3F3F3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397937</xdr:colOff>
      <xdr:row>0</xdr:row>
      <xdr:rowOff>50794</xdr:rowOff>
    </xdr:from>
    <xdr:to>
      <xdr:col>13</xdr:col>
      <xdr:colOff>1126602</xdr:colOff>
      <xdr:row>4</xdr:row>
      <xdr:rowOff>74443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FD537723-3FAE-4ABF-B214-51D5F4FEE4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04" y="50794"/>
          <a:ext cx="1761598" cy="700982"/>
        </a:xfrm>
        <a:prstGeom prst="rect">
          <a:avLst/>
        </a:prstGeom>
      </xdr:spPr>
    </xdr:pic>
    <xdr:clientData/>
  </xdr:twoCellAnchor>
  <xdr:twoCellAnchor editAs="oneCell">
    <xdr:from>
      <xdr:col>7</xdr:col>
      <xdr:colOff>50802</xdr:colOff>
      <xdr:row>0</xdr:row>
      <xdr:rowOff>93131</xdr:rowOff>
    </xdr:from>
    <xdr:to>
      <xdr:col>9</xdr:col>
      <xdr:colOff>508744</xdr:colOff>
      <xdr:row>4</xdr:row>
      <xdr:rowOff>53893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7A6C74E8-8161-4CE7-9FFD-A9113D3BA2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3469" y="93131"/>
          <a:ext cx="2523809" cy="6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L16"/>
  <sheetViews>
    <sheetView showGridLines="0" tabSelected="1" view="pageBreakPreview" zoomScale="80" zoomScaleNormal="90" zoomScaleSheetLayoutView="80" workbookViewId="0">
      <selection activeCell="I28" sqref="I28"/>
    </sheetView>
  </sheetViews>
  <sheetFormatPr defaultRowHeight="13.2" x14ac:dyDescent="0.25"/>
  <cols>
    <col min="1" max="1" width="32.21875" style="1" customWidth="1"/>
    <col min="2" max="13" width="15.109375" style="1" customWidth="1"/>
    <col min="14" max="14" width="16.6640625" style="1" bestFit="1" customWidth="1"/>
    <col min="15" max="1026" width="14.44140625" style="16" customWidth="1"/>
    <col min="1027" max="16384" width="8.88671875" style="17"/>
  </cols>
  <sheetData>
    <row r="1" spans="1:1026" x14ac:dyDescent="0.25">
      <c r="A1" s="7" t="s">
        <v>8</v>
      </c>
      <c r="B1" s="8"/>
      <c r="C1" s="8"/>
      <c r="D1" s="8"/>
      <c r="E1" s="8"/>
      <c r="F1" s="8"/>
      <c r="G1" s="9"/>
      <c r="H1" s="6"/>
      <c r="I1" s="6"/>
      <c r="J1" s="6"/>
      <c r="K1" s="6"/>
      <c r="L1" s="6"/>
      <c r="M1" s="6"/>
      <c r="N1" s="6"/>
    </row>
    <row r="2" spans="1:1026" x14ac:dyDescent="0.25">
      <c r="A2" s="10" t="s">
        <v>10</v>
      </c>
      <c r="B2" s="11"/>
      <c r="C2" s="11"/>
      <c r="D2" s="11"/>
      <c r="E2" s="11"/>
      <c r="F2" s="11"/>
      <c r="G2" s="12"/>
      <c r="H2" s="6"/>
      <c r="I2" s="6"/>
      <c r="J2" s="6"/>
      <c r="K2" s="6"/>
      <c r="L2" s="6"/>
      <c r="M2" s="6"/>
      <c r="N2" s="6"/>
    </row>
    <row r="3" spans="1:1026" x14ac:dyDescent="0.25">
      <c r="A3" s="10" t="s">
        <v>11</v>
      </c>
      <c r="B3" s="11"/>
      <c r="C3" s="11"/>
      <c r="D3" s="11"/>
      <c r="E3" s="11"/>
      <c r="F3" s="11"/>
      <c r="G3" s="12"/>
      <c r="H3" s="6"/>
      <c r="I3" s="6"/>
      <c r="J3" s="6"/>
      <c r="K3" s="6"/>
      <c r="L3" s="6"/>
      <c r="M3" s="6"/>
      <c r="N3" s="6"/>
    </row>
    <row r="4" spans="1:1026" x14ac:dyDescent="0.25">
      <c r="A4" s="10" t="s">
        <v>12</v>
      </c>
      <c r="B4" s="11"/>
      <c r="C4" s="11"/>
      <c r="D4" s="11"/>
      <c r="E4" s="11"/>
      <c r="F4" s="11"/>
      <c r="G4" s="12"/>
      <c r="H4" s="6"/>
      <c r="I4" s="6"/>
      <c r="J4" s="6"/>
      <c r="K4" s="6"/>
      <c r="L4" s="6"/>
      <c r="M4" s="6"/>
      <c r="N4" s="6"/>
    </row>
    <row r="5" spans="1:1026" x14ac:dyDescent="0.25">
      <c r="A5" s="13" t="s">
        <v>13</v>
      </c>
      <c r="B5" s="14"/>
      <c r="C5" s="14"/>
      <c r="D5" s="14"/>
      <c r="E5" s="14"/>
      <c r="F5" s="14"/>
      <c r="G5" s="15"/>
      <c r="H5" s="6"/>
      <c r="I5" s="6"/>
      <c r="J5" s="6"/>
      <c r="K5" s="6"/>
      <c r="L5" s="6"/>
      <c r="M5" s="6"/>
      <c r="N5" s="6"/>
    </row>
    <row r="6" spans="1:1026" x14ac:dyDescent="0.25">
      <c r="A6" s="2" t="s">
        <v>0</v>
      </c>
    </row>
    <row r="7" spans="1:1026" x14ac:dyDescent="0.25">
      <c r="A7" s="3" t="s">
        <v>1</v>
      </c>
    </row>
    <row r="8" spans="1:1026" s="19" customFormat="1" x14ac:dyDescent="0.25">
      <c r="A8" s="24" t="s">
        <v>2</v>
      </c>
      <c r="B8" s="25">
        <v>43101</v>
      </c>
      <c r="C8" s="25">
        <f>B8+31</f>
        <v>43132</v>
      </c>
      <c r="D8" s="25">
        <f>C8+28</f>
        <v>43160</v>
      </c>
      <c r="E8" s="25">
        <f>D8+31</f>
        <v>43191</v>
      </c>
      <c r="F8" s="25">
        <f>E8+30</f>
        <v>43221</v>
      </c>
      <c r="G8" s="25">
        <f>F8+31</f>
        <v>43252</v>
      </c>
      <c r="H8" s="25">
        <f>G8+30</f>
        <v>43282</v>
      </c>
      <c r="I8" s="25">
        <f>H8+31</f>
        <v>43313</v>
      </c>
      <c r="J8" s="25">
        <f>I8+31</f>
        <v>43344</v>
      </c>
      <c r="K8" s="25">
        <f>J8+30</f>
        <v>43374</v>
      </c>
      <c r="L8" s="25">
        <f>K8+31</f>
        <v>43405</v>
      </c>
      <c r="M8" s="25">
        <f>L8+30</f>
        <v>43435</v>
      </c>
      <c r="N8" s="24" t="s">
        <v>9</v>
      </c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  <c r="IW8" s="18"/>
      <c r="IX8" s="18"/>
      <c r="IY8" s="18"/>
      <c r="IZ8" s="18"/>
      <c r="JA8" s="18"/>
      <c r="JB8" s="18"/>
      <c r="JC8" s="18"/>
      <c r="JD8" s="18"/>
      <c r="JE8" s="18"/>
      <c r="JF8" s="18"/>
      <c r="JG8" s="18"/>
      <c r="JH8" s="18"/>
      <c r="JI8" s="18"/>
      <c r="JJ8" s="18"/>
      <c r="JK8" s="18"/>
      <c r="JL8" s="18"/>
      <c r="JM8" s="18"/>
      <c r="JN8" s="18"/>
      <c r="JO8" s="18"/>
      <c r="JP8" s="18"/>
      <c r="JQ8" s="18"/>
      <c r="JR8" s="18"/>
      <c r="JS8" s="18"/>
      <c r="JT8" s="18"/>
      <c r="JU8" s="18"/>
      <c r="JV8" s="18"/>
      <c r="JW8" s="18"/>
      <c r="JX8" s="18"/>
      <c r="JY8" s="18"/>
      <c r="JZ8" s="18"/>
      <c r="KA8" s="18"/>
      <c r="KB8" s="18"/>
      <c r="KC8" s="18"/>
      <c r="KD8" s="18"/>
      <c r="KE8" s="18"/>
      <c r="KF8" s="18"/>
      <c r="KG8" s="18"/>
      <c r="KH8" s="18"/>
      <c r="KI8" s="18"/>
      <c r="KJ8" s="18"/>
      <c r="KK8" s="18"/>
      <c r="KL8" s="18"/>
      <c r="KM8" s="18"/>
      <c r="KN8" s="18"/>
      <c r="KO8" s="18"/>
      <c r="KP8" s="18"/>
      <c r="KQ8" s="18"/>
      <c r="KR8" s="18"/>
      <c r="KS8" s="18"/>
      <c r="KT8" s="18"/>
      <c r="KU8" s="18"/>
      <c r="KV8" s="18"/>
      <c r="KW8" s="18"/>
      <c r="KX8" s="18"/>
      <c r="KY8" s="18"/>
      <c r="KZ8" s="18"/>
      <c r="LA8" s="18"/>
      <c r="LB8" s="18"/>
      <c r="LC8" s="18"/>
      <c r="LD8" s="18"/>
      <c r="LE8" s="18"/>
      <c r="LF8" s="18"/>
      <c r="LG8" s="18"/>
      <c r="LH8" s="18"/>
      <c r="LI8" s="18"/>
      <c r="LJ8" s="18"/>
      <c r="LK8" s="18"/>
      <c r="LL8" s="18"/>
      <c r="LM8" s="18"/>
      <c r="LN8" s="18"/>
      <c r="LO8" s="18"/>
      <c r="LP8" s="18"/>
      <c r="LQ8" s="18"/>
      <c r="LR8" s="18"/>
      <c r="LS8" s="18"/>
      <c r="LT8" s="18"/>
      <c r="LU8" s="18"/>
      <c r="LV8" s="18"/>
      <c r="LW8" s="18"/>
      <c r="LX8" s="18"/>
      <c r="LY8" s="18"/>
      <c r="LZ8" s="18"/>
      <c r="MA8" s="18"/>
      <c r="MB8" s="18"/>
      <c r="MC8" s="18"/>
      <c r="MD8" s="18"/>
      <c r="ME8" s="18"/>
      <c r="MF8" s="18"/>
      <c r="MG8" s="18"/>
      <c r="MH8" s="18"/>
      <c r="MI8" s="18"/>
      <c r="MJ8" s="18"/>
      <c r="MK8" s="18"/>
      <c r="ML8" s="18"/>
      <c r="MM8" s="18"/>
      <c r="MN8" s="18"/>
      <c r="MO8" s="18"/>
      <c r="MP8" s="18"/>
      <c r="MQ8" s="18"/>
      <c r="MR8" s="18"/>
      <c r="MS8" s="18"/>
      <c r="MT8" s="18"/>
      <c r="MU8" s="18"/>
      <c r="MV8" s="18"/>
      <c r="MW8" s="18"/>
      <c r="MX8" s="18"/>
      <c r="MY8" s="18"/>
      <c r="MZ8" s="18"/>
      <c r="NA8" s="18"/>
      <c r="NB8" s="18"/>
      <c r="NC8" s="18"/>
      <c r="ND8" s="18"/>
      <c r="NE8" s="18"/>
      <c r="NF8" s="18"/>
      <c r="NG8" s="18"/>
      <c r="NH8" s="18"/>
      <c r="NI8" s="18"/>
      <c r="NJ8" s="18"/>
      <c r="NK8" s="18"/>
      <c r="NL8" s="18"/>
      <c r="NM8" s="18"/>
      <c r="NN8" s="18"/>
      <c r="NO8" s="18"/>
      <c r="NP8" s="18"/>
      <c r="NQ8" s="18"/>
      <c r="NR8" s="18"/>
      <c r="NS8" s="18"/>
      <c r="NT8" s="18"/>
      <c r="NU8" s="18"/>
      <c r="NV8" s="18"/>
      <c r="NW8" s="18"/>
      <c r="NX8" s="18"/>
      <c r="NY8" s="18"/>
      <c r="NZ8" s="18"/>
      <c r="OA8" s="18"/>
      <c r="OB8" s="18"/>
      <c r="OC8" s="18"/>
      <c r="OD8" s="18"/>
      <c r="OE8" s="18"/>
      <c r="OF8" s="18"/>
      <c r="OG8" s="18"/>
      <c r="OH8" s="18"/>
      <c r="OI8" s="18"/>
      <c r="OJ8" s="18"/>
      <c r="OK8" s="18"/>
      <c r="OL8" s="18"/>
      <c r="OM8" s="18"/>
      <c r="ON8" s="18"/>
      <c r="OO8" s="18"/>
      <c r="OP8" s="18"/>
      <c r="OQ8" s="18"/>
      <c r="OR8" s="18"/>
      <c r="OS8" s="18"/>
      <c r="OT8" s="18"/>
      <c r="OU8" s="18"/>
      <c r="OV8" s="18"/>
      <c r="OW8" s="18"/>
      <c r="OX8" s="18"/>
      <c r="OY8" s="18"/>
      <c r="OZ8" s="18"/>
      <c r="PA8" s="18"/>
      <c r="PB8" s="18"/>
      <c r="PC8" s="18"/>
      <c r="PD8" s="18"/>
      <c r="PE8" s="18"/>
      <c r="PF8" s="18"/>
      <c r="PG8" s="18"/>
      <c r="PH8" s="18"/>
      <c r="PI8" s="18"/>
      <c r="PJ8" s="18"/>
      <c r="PK8" s="18"/>
      <c r="PL8" s="18"/>
      <c r="PM8" s="18"/>
      <c r="PN8" s="18"/>
      <c r="PO8" s="18"/>
      <c r="PP8" s="18"/>
      <c r="PQ8" s="18"/>
      <c r="PR8" s="18"/>
      <c r="PS8" s="18"/>
      <c r="PT8" s="18"/>
      <c r="PU8" s="18"/>
      <c r="PV8" s="18"/>
      <c r="PW8" s="18"/>
      <c r="PX8" s="18"/>
      <c r="PY8" s="18"/>
      <c r="PZ8" s="18"/>
      <c r="QA8" s="18"/>
      <c r="QB8" s="18"/>
      <c r="QC8" s="18"/>
      <c r="QD8" s="18"/>
      <c r="QE8" s="18"/>
      <c r="QF8" s="18"/>
      <c r="QG8" s="18"/>
      <c r="QH8" s="18"/>
      <c r="QI8" s="18"/>
      <c r="QJ8" s="18"/>
      <c r="QK8" s="18"/>
      <c r="QL8" s="18"/>
      <c r="QM8" s="18"/>
      <c r="QN8" s="18"/>
      <c r="QO8" s="18"/>
      <c r="QP8" s="18"/>
      <c r="QQ8" s="18"/>
      <c r="QR8" s="18"/>
      <c r="QS8" s="18"/>
      <c r="QT8" s="18"/>
      <c r="QU8" s="18"/>
      <c r="QV8" s="18"/>
      <c r="QW8" s="18"/>
      <c r="QX8" s="18"/>
      <c r="QY8" s="18"/>
      <c r="QZ8" s="18"/>
      <c r="RA8" s="18"/>
      <c r="RB8" s="18"/>
      <c r="RC8" s="18"/>
      <c r="RD8" s="18"/>
      <c r="RE8" s="18"/>
      <c r="RF8" s="18"/>
      <c r="RG8" s="18"/>
      <c r="RH8" s="18"/>
      <c r="RI8" s="18"/>
      <c r="RJ8" s="18"/>
      <c r="RK8" s="18"/>
      <c r="RL8" s="18"/>
      <c r="RM8" s="18"/>
      <c r="RN8" s="18"/>
      <c r="RO8" s="18"/>
      <c r="RP8" s="18"/>
      <c r="RQ8" s="18"/>
      <c r="RR8" s="18"/>
      <c r="RS8" s="18"/>
      <c r="RT8" s="18"/>
      <c r="RU8" s="18"/>
      <c r="RV8" s="18"/>
      <c r="RW8" s="18"/>
      <c r="RX8" s="18"/>
      <c r="RY8" s="18"/>
      <c r="RZ8" s="18"/>
      <c r="SA8" s="18"/>
      <c r="SB8" s="18"/>
      <c r="SC8" s="18"/>
      <c r="SD8" s="18"/>
      <c r="SE8" s="18"/>
      <c r="SF8" s="18"/>
      <c r="SG8" s="18"/>
      <c r="SH8" s="18"/>
      <c r="SI8" s="18"/>
      <c r="SJ8" s="18"/>
      <c r="SK8" s="18"/>
      <c r="SL8" s="18"/>
      <c r="SM8" s="18"/>
      <c r="SN8" s="18"/>
      <c r="SO8" s="18"/>
      <c r="SP8" s="18"/>
      <c r="SQ8" s="18"/>
      <c r="SR8" s="18"/>
      <c r="SS8" s="18"/>
      <c r="ST8" s="18"/>
      <c r="SU8" s="18"/>
      <c r="SV8" s="18"/>
      <c r="SW8" s="18"/>
      <c r="SX8" s="18"/>
      <c r="SY8" s="18"/>
      <c r="SZ8" s="18"/>
      <c r="TA8" s="18"/>
      <c r="TB8" s="18"/>
      <c r="TC8" s="18"/>
      <c r="TD8" s="18"/>
      <c r="TE8" s="18"/>
      <c r="TF8" s="18"/>
      <c r="TG8" s="18"/>
      <c r="TH8" s="18"/>
      <c r="TI8" s="18"/>
      <c r="TJ8" s="18"/>
      <c r="TK8" s="18"/>
      <c r="TL8" s="18"/>
      <c r="TM8" s="18"/>
      <c r="TN8" s="18"/>
      <c r="TO8" s="18"/>
      <c r="TP8" s="18"/>
      <c r="TQ8" s="18"/>
      <c r="TR8" s="18"/>
      <c r="TS8" s="18"/>
      <c r="TT8" s="18"/>
      <c r="TU8" s="18"/>
      <c r="TV8" s="18"/>
      <c r="TW8" s="18"/>
      <c r="TX8" s="18"/>
      <c r="TY8" s="18"/>
      <c r="TZ8" s="18"/>
      <c r="UA8" s="18"/>
      <c r="UB8" s="18"/>
      <c r="UC8" s="18"/>
      <c r="UD8" s="18"/>
      <c r="UE8" s="18"/>
      <c r="UF8" s="18"/>
      <c r="UG8" s="18"/>
      <c r="UH8" s="18"/>
      <c r="UI8" s="18"/>
      <c r="UJ8" s="18"/>
      <c r="UK8" s="18"/>
      <c r="UL8" s="18"/>
      <c r="UM8" s="18"/>
      <c r="UN8" s="18"/>
      <c r="UO8" s="18"/>
      <c r="UP8" s="18"/>
      <c r="UQ8" s="18"/>
      <c r="UR8" s="18"/>
      <c r="US8" s="18"/>
      <c r="UT8" s="18"/>
      <c r="UU8" s="18"/>
      <c r="UV8" s="18"/>
      <c r="UW8" s="18"/>
      <c r="UX8" s="18"/>
      <c r="UY8" s="18"/>
      <c r="UZ8" s="18"/>
      <c r="VA8" s="18"/>
      <c r="VB8" s="18"/>
      <c r="VC8" s="18"/>
      <c r="VD8" s="18"/>
      <c r="VE8" s="18"/>
      <c r="VF8" s="18"/>
      <c r="VG8" s="18"/>
      <c r="VH8" s="18"/>
      <c r="VI8" s="18"/>
      <c r="VJ8" s="18"/>
      <c r="VK8" s="18"/>
      <c r="VL8" s="18"/>
      <c r="VM8" s="18"/>
      <c r="VN8" s="18"/>
      <c r="VO8" s="18"/>
      <c r="VP8" s="18"/>
      <c r="VQ8" s="18"/>
      <c r="VR8" s="18"/>
      <c r="VS8" s="18"/>
      <c r="VT8" s="18"/>
      <c r="VU8" s="18"/>
      <c r="VV8" s="18"/>
      <c r="VW8" s="18"/>
      <c r="VX8" s="18"/>
      <c r="VY8" s="18"/>
      <c r="VZ8" s="18"/>
      <c r="WA8" s="18"/>
      <c r="WB8" s="18"/>
      <c r="WC8" s="18"/>
      <c r="WD8" s="18"/>
      <c r="WE8" s="18"/>
      <c r="WF8" s="18"/>
      <c r="WG8" s="18"/>
      <c r="WH8" s="18"/>
      <c r="WI8" s="18"/>
      <c r="WJ8" s="18"/>
      <c r="WK8" s="18"/>
      <c r="WL8" s="18"/>
      <c r="WM8" s="18"/>
      <c r="WN8" s="18"/>
      <c r="WO8" s="18"/>
      <c r="WP8" s="18"/>
      <c r="WQ8" s="18"/>
      <c r="WR8" s="18"/>
      <c r="WS8" s="18"/>
      <c r="WT8" s="18"/>
      <c r="WU8" s="18"/>
      <c r="WV8" s="18"/>
      <c r="WW8" s="18"/>
      <c r="WX8" s="18"/>
      <c r="WY8" s="18"/>
      <c r="WZ8" s="18"/>
      <c r="XA8" s="18"/>
      <c r="XB8" s="18"/>
      <c r="XC8" s="18"/>
      <c r="XD8" s="18"/>
      <c r="XE8" s="18"/>
      <c r="XF8" s="18"/>
      <c r="XG8" s="18"/>
      <c r="XH8" s="18"/>
      <c r="XI8" s="18"/>
      <c r="XJ8" s="18"/>
      <c r="XK8" s="18"/>
      <c r="XL8" s="18"/>
      <c r="XM8" s="18"/>
      <c r="XN8" s="18"/>
      <c r="XO8" s="18"/>
      <c r="XP8" s="18"/>
      <c r="XQ8" s="18"/>
      <c r="XR8" s="18"/>
      <c r="XS8" s="18"/>
      <c r="XT8" s="18"/>
      <c r="XU8" s="18"/>
      <c r="XV8" s="18"/>
      <c r="XW8" s="18"/>
      <c r="XX8" s="18"/>
      <c r="XY8" s="18"/>
      <c r="XZ8" s="18"/>
      <c r="YA8" s="18"/>
      <c r="YB8" s="18"/>
      <c r="YC8" s="18"/>
      <c r="YD8" s="18"/>
      <c r="YE8" s="18"/>
      <c r="YF8" s="18"/>
      <c r="YG8" s="18"/>
      <c r="YH8" s="18"/>
      <c r="YI8" s="18"/>
      <c r="YJ8" s="18"/>
      <c r="YK8" s="18"/>
      <c r="YL8" s="18"/>
      <c r="YM8" s="18"/>
      <c r="YN8" s="18"/>
      <c r="YO8" s="18"/>
      <c r="YP8" s="18"/>
      <c r="YQ8" s="18"/>
      <c r="YR8" s="18"/>
      <c r="YS8" s="18"/>
      <c r="YT8" s="18"/>
      <c r="YU8" s="18"/>
      <c r="YV8" s="18"/>
      <c r="YW8" s="18"/>
      <c r="YX8" s="18"/>
      <c r="YY8" s="18"/>
      <c r="YZ8" s="18"/>
      <c r="ZA8" s="18"/>
      <c r="ZB8" s="18"/>
      <c r="ZC8" s="18"/>
      <c r="ZD8" s="18"/>
      <c r="ZE8" s="18"/>
      <c r="ZF8" s="18"/>
      <c r="ZG8" s="18"/>
      <c r="ZH8" s="18"/>
      <c r="ZI8" s="18"/>
      <c r="ZJ8" s="18"/>
      <c r="ZK8" s="18"/>
      <c r="ZL8" s="18"/>
      <c r="ZM8" s="18"/>
      <c r="ZN8" s="18"/>
      <c r="ZO8" s="18"/>
      <c r="ZP8" s="18"/>
      <c r="ZQ8" s="18"/>
      <c r="ZR8" s="18"/>
      <c r="ZS8" s="18"/>
      <c r="ZT8" s="18"/>
      <c r="ZU8" s="18"/>
      <c r="ZV8" s="18"/>
      <c r="ZW8" s="18"/>
      <c r="ZX8" s="18"/>
      <c r="ZY8" s="18"/>
      <c r="ZZ8" s="18"/>
      <c r="AAA8" s="18"/>
      <c r="AAB8" s="18"/>
      <c r="AAC8" s="18"/>
      <c r="AAD8" s="18"/>
      <c r="AAE8" s="18"/>
      <c r="AAF8" s="18"/>
      <c r="AAG8" s="18"/>
      <c r="AAH8" s="18"/>
      <c r="AAI8" s="18"/>
      <c r="AAJ8" s="18"/>
      <c r="AAK8" s="18"/>
      <c r="AAL8" s="18"/>
      <c r="AAM8" s="18"/>
      <c r="AAN8" s="18"/>
      <c r="AAO8" s="18"/>
      <c r="AAP8" s="18"/>
      <c r="AAQ8" s="18"/>
      <c r="AAR8" s="18"/>
      <c r="AAS8" s="18"/>
      <c r="AAT8" s="18"/>
      <c r="AAU8" s="18"/>
      <c r="AAV8" s="18"/>
      <c r="AAW8" s="18"/>
      <c r="AAX8" s="18"/>
      <c r="AAY8" s="18"/>
      <c r="AAZ8" s="18"/>
      <c r="ABA8" s="18"/>
      <c r="ABB8" s="18"/>
      <c r="ABC8" s="18"/>
      <c r="ABD8" s="18"/>
      <c r="ABE8" s="18"/>
      <c r="ABF8" s="18"/>
      <c r="ABG8" s="18"/>
      <c r="ABH8" s="18"/>
      <c r="ABI8" s="18"/>
      <c r="ABJ8" s="18"/>
      <c r="ABK8" s="18"/>
      <c r="ABL8" s="18"/>
      <c r="ABM8" s="18"/>
      <c r="ABN8" s="18"/>
      <c r="ABO8" s="18"/>
      <c r="ABP8" s="18"/>
      <c r="ABQ8" s="18"/>
      <c r="ABR8" s="18"/>
      <c r="ABS8" s="18"/>
      <c r="ABT8" s="18"/>
      <c r="ABU8" s="18"/>
      <c r="ABV8" s="18"/>
      <c r="ABW8" s="18"/>
      <c r="ABX8" s="18"/>
      <c r="ABY8" s="18"/>
      <c r="ABZ8" s="18"/>
      <c r="ACA8" s="18"/>
      <c r="ACB8" s="18"/>
      <c r="ACC8" s="18"/>
      <c r="ACD8" s="18"/>
      <c r="ACE8" s="18"/>
      <c r="ACF8" s="18"/>
      <c r="ACG8" s="18"/>
      <c r="ACH8" s="18"/>
      <c r="ACI8" s="18"/>
      <c r="ACJ8" s="18"/>
      <c r="ACK8" s="18"/>
      <c r="ACL8" s="18"/>
      <c r="ACM8" s="18"/>
      <c r="ACN8" s="18"/>
      <c r="ACO8" s="18"/>
      <c r="ACP8" s="18"/>
      <c r="ACQ8" s="18"/>
      <c r="ACR8" s="18"/>
      <c r="ACS8" s="18"/>
      <c r="ACT8" s="18"/>
      <c r="ACU8" s="18"/>
      <c r="ACV8" s="18"/>
      <c r="ACW8" s="18"/>
      <c r="ACX8" s="18"/>
      <c r="ACY8" s="18"/>
      <c r="ACZ8" s="18"/>
      <c r="ADA8" s="18"/>
      <c r="ADB8" s="18"/>
      <c r="ADC8" s="18"/>
      <c r="ADD8" s="18"/>
      <c r="ADE8" s="18"/>
      <c r="ADF8" s="18"/>
      <c r="ADG8" s="18"/>
      <c r="ADH8" s="18"/>
      <c r="ADI8" s="18"/>
      <c r="ADJ8" s="18"/>
      <c r="ADK8" s="18"/>
      <c r="ADL8" s="18"/>
      <c r="ADM8" s="18"/>
      <c r="ADN8" s="18"/>
      <c r="ADO8" s="18"/>
      <c r="ADP8" s="18"/>
      <c r="ADQ8" s="18"/>
      <c r="ADR8" s="18"/>
      <c r="ADS8" s="18"/>
      <c r="ADT8" s="18"/>
      <c r="ADU8" s="18"/>
      <c r="ADV8" s="18"/>
      <c r="ADW8" s="18"/>
      <c r="ADX8" s="18"/>
      <c r="ADY8" s="18"/>
      <c r="ADZ8" s="18"/>
      <c r="AEA8" s="18"/>
      <c r="AEB8" s="18"/>
      <c r="AEC8" s="18"/>
      <c r="AED8" s="18"/>
      <c r="AEE8" s="18"/>
      <c r="AEF8" s="18"/>
      <c r="AEG8" s="18"/>
      <c r="AEH8" s="18"/>
      <c r="AEI8" s="18"/>
      <c r="AEJ8" s="18"/>
      <c r="AEK8" s="18"/>
      <c r="AEL8" s="18"/>
      <c r="AEM8" s="18"/>
      <c r="AEN8" s="18"/>
      <c r="AEO8" s="18"/>
      <c r="AEP8" s="18"/>
      <c r="AEQ8" s="18"/>
      <c r="AER8" s="18"/>
      <c r="AES8" s="18"/>
      <c r="AET8" s="18"/>
      <c r="AEU8" s="18"/>
      <c r="AEV8" s="18"/>
      <c r="AEW8" s="18"/>
      <c r="AEX8" s="18"/>
      <c r="AEY8" s="18"/>
      <c r="AEZ8" s="18"/>
      <c r="AFA8" s="18"/>
      <c r="AFB8" s="18"/>
      <c r="AFC8" s="18"/>
      <c r="AFD8" s="18"/>
      <c r="AFE8" s="18"/>
      <c r="AFF8" s="18"/>
      <c r="AFG8" s="18"/>
      <c r="AFH8" s="18"/>
      <c r="AFI8" s="18"/>
      <c r="AFJ8" s="18"/>
      <c r="AFK8" s="18"/>
      <c r="AFL8" s="18"/>
      <c r="AFM8" s="18"/>
      <c r="AFN8" s="18"/>
      <c r="AFO8" s="18"/>
      <c r="AFP8" s="18"/>
      <c r="AFQ8" s="18"/>
      <c r="AFR8" s="18"/>
      <c r="AFS8" s="18"/>
      <c r="AFT8" s="18"/>
      <c r="AFU8" s="18"/>
      <c r="AFV8" s="18"/>
      <c r="AFW8" s="18"/>
      <c r="AFX8" s="18"/>
      <c r="AFY8" s="18"/>
      <c r="AFZ8" s="18"/>
      <c r="AGA8" s="18"/>
      <c r="AGB8" s="18"/>
      <c r="AGC8" s="18"/>
      <c r="AGD8" s="18"/>
      <c r="AGE8" s="18"/>
      <c r="AGF8" s="18"/>
      <c r="AGG8" s="18"/>
      <c r="AGH8" s="18"/>
      <c r="AGI8" s="18"/>
      <c r="AGJ8" s="18"/>
      <c r="AGK8" s="18"/>
      <c r="AGL8" s="18"/>
      <c r="AGM8" s="18"/>
      <c r="AGN8" s="18"/>
      <c r="AGO8" s="18"/>
      <c r="AGP8" s="18"/>
      <c r="AGQ8" s="18"/>
      <c r="AGR8" s="18"/>
      <c r="AGS8" s="18"/>
      <c r="AGT8" s="18"/>
      <c r="AGU8" s="18"/>
      <c r="AGV8" s="18"/>
      <c r="AGW8" s="18"/>
      <c r="AGX8" s="18"/>
      <c r="AGY8" s="18"/>
      <c r="AGZ8" s="18"/>
      <c r="AHA8" s="18"/>
      <c r="AHB8" s="18"/>
      <c r="AHC8" s="18"/>
      <c r="AHD8" s="18"/>
      <c r="AHE8" s="18"/>
      <c r="AHF8" s="18"/>
      <c r="AHG8" s="18"/>
      <c r="AHH8" s="18"/>
      <c r="AHI8" s="18"/>
      <c r="AHJ8" s="18"/>
      <c r="AHK8" s="18"/>
      <c r="AHL8" s="18"/>
      <c r="AHM8" s="18"/>
      <c r="AHN8" s="18"/>
      <c r="AHO8" s="18"/>
      <c r="AHP8" s="18"/>
      <c r="AHQ8" s="18"/>
      <c r="AHR8" s="18"/>
      <c r="AHS8" s="18"/>
      <c r="AHT8" s="18"/>
      <c r="AHU8" s="18"/>
      <c r="AHV8" s="18"/>
      <c r="AHW8" s="18"/>
      <c r="AHX8" s="18"/>
      <c r="AHY8" s="18"/>
      <c r="AHZ8" s="18"/>
      <c r="AIA8" s="18"/>
      <c r="AIB8" s="18"/>
      <c r="AIC8" s="18"/>
      <c r="AID8" s="18"/>
      <c r="AIE8" s="18"/>
      <c r="AIF8" s="18"/>
      <c r="AIG8" s="18"/>
      <c r="AIH8" s="18"/>
      <c r="AII8" s="18"/>
      <c r="AIJ8" s="18"/>
      <c r="AIK8" s="18"/>
      <c r="AIL8" s="18"/>
      <c r="AIM8" s="18"/>
      <c r="AIN8" s="18"/>
      <c r="AIO8" s="18"/>
      <c r="AIP8" s="18"/>
      <c r="AIQ8" s="18"/>
      <c r="AIR8" s="18"/>
      <c r="AIS8" s="18"/>
      <c r="AIT8" s="18"/>
      <c r="AIU8" s="18"/>
      <c r="AIV8" s="18"/>
      <c r="AIW8" s="18"/>
      <c r="AIX8" s="18"/>
      <c r="AIY8" s="18"/>
      <c r="AIZ8" s="18"/>
      <c r="AJA8" s="18"/>
      <c r="AJB8" s="18"/>
      <c r="AJC8" s="18"/>
      <c r="AJD8" s="18"/>
      <c r="AJE8" s="18"/>
      <c r="AJF8" s="18"/>
      <c r="AJG8" s="18"/>
      <c r="AJH8" s="18"/>
      <c r="AJI8" s="18"/>
      <c r="AJJ8" s="18"/>
      <c r="AJK8" s="18"/>
      <c r="AJL8" s="18"/>
      <c r="AJM8" s="18"/>
      <c r="AJN8" s="18"/>
      <c r="AJO8" s="18"/>
      <c r="AJP8" s="18"/>
      <c r="AJQ8" s="18"/>
      <c r="AJR8" s="18"/>
      <c r="AJS8" s="18"/>
      <c r="AJT8" s="18"/>
      <c r="AJU8" s="18"/>
      <c r="AJV8" s="18"/>
      <c r="AJW8" s="18"/>
      <c r="AJX8" s="18"/>
      <c r="AJY8" s="18"/>
      <c r="AJZ8" s="18"/>
      <c r="AKA8" s="18"/>
      <c r="AKB8" s="18"/>
      <c r="AKC8" s="18"/>
      <c r="AKD8" s="18"/>
      <c r="AKE8" s="18"/>
      <c r="AKF8" s="18"/>
      <c r="AKG8" s="18"/>
      <c r="AKH8" s="18"/>
      <c r="AKI8" s="18"/>
      <c r="AKJ8" s="18"/>
      <c r="AKK8" s="18"/>
      <c r="AKL8" s="18"/>
      <c r="AKM8" s="18"/>
      <c r="AKN8" s="18"/>
      <c r="AKO8" s="18"/>
      <c r="AKP8" s="18"/>
      <c r="AKQ8" s="18"/>
      <c r="AKR8" s="18"/>
      <c r="AKS8" s="18"/>
      <c r="AKT8" s="18"/>
      <c r="AKU8" s="18"/>
      <c r="AKV8" s="18"/>
      <c r="AKW8" s="18"/>
      <c r="AKX8" s="18"/>
      <c r="AKY8" s="18"/>
      <c r="AKZ8" s="18"/>
      <c r="ALA8" s="18"/>
      <c r="ALB8" s="18"/>
      <c r="ALC8" s="18"/>
      <c r="ALD8" s="18"/>
      <c r="ALE8" s="18"/>
      <c r="ALF8" s="18"/>
      <c r="ALG8" s="18"/>
      <c r="ALH8" s="18"/>
      <c r="ALI8" s="18"/>
      <c r="ALJ8" s="18"/>
      <c r="ALK8" s="18"/>
      <c r="ALL8" s="18"/>
      <c r="ALM8" s="18"/>
      <c r="ALN8" s="18"/>
      <c r="ALO8" s="18"/>
      <c r="ALP8" s="18"/>
      <c r="ALQ8" s="18"/>
      <c r="ALR8" s="18"/>
      <c r="ALS8" s="18"/>
      <c r="ALT8" s="18"/>
      <c r="ALU8" s="18"/>
      <c r="ALV8" s="18"/>
      <c r="ALW8" s="18"/>
      <c r="ALX8" s="18"/>
      <c r="ALY8" s="18"/>
      <c r="ALZ8" s="18"/>
      <c r="AMA8" s="18"/>
      <c r="AMB8" s="18"/>
      <c r="AMC8" s="18"/>
      <c r="AMD8" s="18"/>
      <c r="AME8" s="18"/>
      <c r="AMF8" s="18"/>
      <c r="AMG8" s="18"/>
      <c r="AMH8" s="18"/>
      <c r="AMI8" s="18"/>
      <c r="AMJ8" s="18"/>
      <c r="AMK8" s="18"/>
      <c r="AML8" s="18"/>
    </row>
    <row r="9" spans="1:1026" x14ac:dyDescent="0.25">
      <c r="A9" s="4" t="s">
        <v>3</v>
      </c>
      <c r="B9" s="5">
        <v>6800000</v>
      </c>
      <c r="C9" s="5">
        <v>6800000</v>
      </c>
      <c r="D9" s="5">
        <v>6800000</v>
      </c>
      <c r="E9" s="5">
        <v>6800000</v>
      </c>
      <c r="F9" s="5">
        <v>6800000</v>
      </c>
      <c r="G9" s="5">
        <v>6800000</v>
      </c>
      <c r="H9" s="5">
        <v>8558505.4399999995</v>
      </c>
      <c r="I9" s="5">
        <v>8558505.4399999995</v>
      </c>
      <c r="J9" s="5">
        <v>8558505.4399999995</v>
      </c>
      <c r="K9" s="5">
        <v>8558505.4399999995</v>
      </c>
      <c r="L9" s="5">
        <v>8558505.4399999995</v>
      </c>
      <c r="M9" s="5">
        <v>8558505.4399999995</v>
      </c>
      <c r="N9" s="5">
        <f>SUM(B9:M9)</f>
        <v>92151032.639999986</v>
      </c>
    </row>
    <row r="10" spans="1:1026" x14ac:dyDescent="0.25">
      <c r="A10" s="4" t="s">
        <v>4</v>
      </c>
      <c r="B10" s="5">
        <v>3017202.38</v>
      </c>
      <c r="C10" s="5">
        <v>3017202.38</v>
      </c>
      <c r="D10" s="5">
        <v>3017202.38</v>
      </c>
      <c r="E10" s="5">
        <v>3017202.38</v>
      </c>
      <c r="F10" s="5">
        <v>3017202.38</v>
      </c>
      <c r="G10" s="5">
        <v>3017202.38</v>
      </c>
      <c r="H10" s="5">
        <v>3706929.28</v>
      </c>
      <c r="I10" s="5">
        <v>3706929.28</v>
      </c>
      <c r="J10" s="5">
        <v>3706929.28</v>
      </c>
      <c r="K10" s="5">
        <v>3706929.28</v>
      </c>
      <c r="L10" s="5">
        <v>3706929.28</v>
      </c>
      <c r="M10" s="5">
        <v>3706929.28</v>
      </c>
      <c r="N10" s="5">
        <f>SUM(B10:M10)</f>
        <v>40344789.960000001</v>
      </c>
    </row>
    <row r="11" spans="1:1026" x14ac:dyDescent="0.25">
      <c r="A11" s="20" t="s">
        <v>5</v>
      </c>
      <c r="B11" s="21">
        <f t="shared" ref="B11:M11" si="0">B9+B10</f>
        <v>9817202.379999999</v>
      </c>
      <c r="C11" s="21">
        <f t="shared" si="0"/>
        <v>9817202.379999999</v>
      </c>
      <c r="D11" s="21">
        <f t="shared" si="0"/>
        <v>9817202.379999999</v>
      </c>
      <c r="E11" s="21">
        <f t="shared" si="0"/>
        <v>9817202.379999999</v>
      </c>
      <c r="F11" s="21">
        <f t="shared" si="0"/>
        <v>9817202.379999999</v>
      </c>
      <c r="G11" s="21">
        <f t="shared" si="0"/>
        <v>9817202.379999999</v>
      </c>
      <c r="H11" s="21">
        <f t="shared" si="0"/>
        <v>12265434.719999999</v>
      </c>
      <c r="I11" s="21">
        <f t="shared" si="0"/>
        <v>12265434.719999999</v>
      </c>
      <c r="J11" s="21">
        <f t="shared" si="0"/>
        <v>12265434.719999999</v>
      </c>
      <c r="K11" s="21">
        <f t="shared" si="0"/>
        <v>12265434.719999999</v>
      </c>
      <c r="L11" s="21">
        <f t="shared" si="0"/>
        <v>12265434.719999999</v>
      </c>
      <c r="M11" s="21">
        <f t="shared" si="0"/>
        <v>12265434.719999999</v>
      </c>
      <c r="N11" s="21">
        <f>SUM(B11:M11)</f>
        <v>132495822.59999998</v>
      </c>
    </row>
    <row r="12" spans="1:1026" x14ac:dyDescent="0.25">
      <c r="A12" s="4" t="s">
        <v>6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</row>
    <row r="13" spans="1:1026" x14ac:dyDescent="0.25">
      <c r="A13" s="22" t="s">
        <v>7</v>
      </c>
      <c r="B13" s="23">
        <f t="shared" ref="B13:M13" si="1">B11+B12</f>
        <v>9817202.379999999</v>
      </c>
      <c r="C13" s="23">
        <f t="shared" si="1"/>
        <v>9817202.379999999</v>
      </c>
      <c r="D13" s="23">
        <f t="shared" si="1"/>
        <v>9817202.379999999</v>
      </c>
      <c r="E13" s="23">
        <f t="shared" si="1"/>
        <v>9817202.379999999</v>
      </c>
      <c r="F13" s="23">
        <f t="shared" si="1"/>
        <v>9817202.379999999</v>
      </c>
      <c r="G13" s="23">
        <f t="shared" si="1"/>
        <v>9817202.379999999</v>
      </c>
      <c r="H13" s="23">
        <f t="shared" si="1"/>
        <v>12265434.719999999</v>
      </c>
      <c r="I13" s="23">
        <f t="shared" si="1"/>
        <v>12265434.719999999</v>
      </c>
      <c r="J13" s="23">
        <f t="shared" si="1"/>
        <v>12265434.719999999</v>
      </c>
      <c r="K13" s="23">
        <f t="shared" si="1"/>
        <v>12265434.719999999</v>
      </c>
      <c r="L13" s="23">
        <f t="shared" si="1"/>
        <v>12265434.719999999</v>
      </c>
      <c r="M13" s="23">
        <f t="shared" si="1"/>
        <v>12265434.719999999</v>
      </c>
      <c r="N13" s="23">
        <f>SUM(B13:M13)</f>
        <v>132495822.59999998</v>
      </c>
    </row>
    <row r="15" spans="1:1026" x14ac:dyDescent="0.25">
      <c r="A15" s="26" t="s">
        <v>14</v>
      </c>
    </row>
    <row r="16" spans="1:1026" x14ac:dyDescent="0.25">
      <c r="A16" s="27" t="s">
        <v>15</v>
      </c>
    </row>
  </sheetData>
  <mergeCells count="5">
    <mergeCell ref="A1:G1"/>
    <mergeCell ref="A2:G2"/>
    <mergeCell ref="A3:G3"/>
    <mergeCell ref="A4:G4"/>
    <mergeCell ref="A5:G5"/>
  </mergeCells>
  <printOptions horizontalCentered="1"/>
  <pageMargins left="0.39370078740157483" right="0.39370078740157483" top="0.78740157480314965" bottom="0.39370078740157483" header="0.31496062992125984" footer="0.31496062992125984"/>
  <pageSetup paperSize="9" scale="61" firstPageNumber="0" fitToHeight="0" orientation="landscape" horizontalDpi="300" verticalDpi="300" r:id="rId1"/>
  <ignoredErrors>
    <ignoredError sqref="D8:N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 3.5.1</vt:lpstr>
      <vt:lpstr>'Planilha 3.5.1'!Area_de_impressao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Momonuki</dc:creator>
  <dc:description/>
  <cp:lastModifiedBy>Gerencia</cp:lastModifiedBy>
  <cp:revision>0</cp:revision>
  <cp:lastPrinted>2021-04-14T20:26:13Z</cp:lastPrinted>
  <dcterms:created xsi:type="dcterms:W3CDTF">2021-01-07T13:18:34Z</dcterms:created>
  <dcterms:modified xsi:type="dcterms:W3CDTF">2021-05-13T15:01:53Z</dcterms:modified>
  <cp:contentStatus>Final</cp:contentStatus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_MarkAsFinal">
    <vt:bool>true</vt:bool>
  </property>
</Properties>
</file>