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8_{5A376363-C630-488B-B0DA-69ECB07BE37A}" xr6:coauthVersionLast="47" xr6:coauthVersionMax="47" xr10:uidLastSave="{00000000-0000-0000-0000-000000000000}"/>
  <bookViews>
    <workbookView xWindow="28680" yWindow="780" windowWidth="19440" windowHeight="14880" xr2:uid="{B0AD5ED0-8F3D-44E2-B535-1121FAF9FA89}"/>
  </bookViews>
  <sheets>
    <sheet name="HEMU" sheetId="1" r:id="rId1"/>
  </sheets>
  <definedNames>
    <definedName name="_xlnm.Print_Area" localSheetId="0">HEMU!$A$1:$V$127</definedName>
    <definedName name="_xlnm.Print_Titles" localSheetId="0">HEMU!$60:$61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1" l="1"/>
  <c r="U49" i="1"/>
  <c r="T49" i="1"/>
  <c r="S49" i="1"/>
  <c r="R49" i="1"/>
  <c r="Q49" i="1"/>
  <c r="P49" i="1"/>
  <c r="O49" i="1"/>
  <c r="N49" i="1"/>
  <c r="M49" i="1"/>
  <c r="L49" i="1"/>
  <c r="J49" i="1"/>
  <c r="I49" i="1"/>
  <c r="H49" i="1"/>
  <c r="G49" i="1"/>
  <c r="F49" i="1"/>
  <c r="E49" i="1"/>
  <c r="D49" i="1"/>
  <c r="C49" i="1"/>
  <c r="B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49" i="1" s="1"/>
</calcChain>
</file>

<file path=xl/sharedStrings.xml><?xml version="1.0" encoding="utf-8"?>
<sst xmlns="http://schemas.openxmlformats.org/spreadsheetml/2006/main" count="250" uniqueCount="81">
  <si>
    <t>Relatório Resumido da Execução Orçamentária e Financeira por Contrato de Gestão</t>
  </si>
  <si>
    <t>Mês/Ano: Dezembro/2023</t>
  </si>
  <si>
    <t>Órgão Contratante: SECRETARIA DE ESTADO DA SAÚDE – SES/GO.</t>
  </si>
  <si>
    <t>CNPJ:02.529.964/0001-57</t>
  </si>
  <si>
    <t>Organização Social Contratada : INSTITUTO DE GESTÃO E HUMANIZAÇÃO – IGH</t>
  </si>
  <si>
    <t>CNPJ: 11.858.570/0005-67</t>
  </si>
  <si>
    <t>Unidade Gerida: Hospital Estadual da Mulher - HEMU</t>
  </si>
  <si>
    <t xml:space="preserve">Contrato de Gestão nº 131/2012 SES/GO </t>
  </si>
  <si>
    <t>Vigência do Contrato de Gestão - Início 29/06/2012 Término 28/06/2013 / 14º Termo Aditivo: Início 23/12/2022  Término 22/12/2023 / 15º Termo Aditivo: Início 23/12/2023  Término 22/12/2024 / 1º Apostilamento 01/05 a 31/08/23 / 2º Apostilamento 01/05 a 30/09/23 /  3º Apostilamento 01/10 a 31/10/23  /  4º Apostilamento 01/11 a 30/11/23  / 15º Termo Aditivo: Início 23/12/2023  Término 22/12/2024</t>
  </si>
  <si>
    <t>Previsão de Repasse Mensal do Contrato de Gestão/ADITIVO - Custeio : R$ 9.142.890,10  Processo nº: 201100010015037</t>
  </si>
  <si>
    <t xml:space="preserve">Previsão de Repasse Mensal do Contrato de Gestão/ADITIVO - Investimentos : R$ Processo nº: 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</si>
  <si>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</si>
  <si>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</si>
  <si>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</si>
  <si>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</si>
  <si>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</si>
  <si>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</si>
  <si>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</si>
  <si>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</si>
  <si>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</si>
  <si>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</si>
  <si>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</si>
  <si>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</si>
  <si>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</si>
  <si>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</si>
  <si>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</si>
  <si>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</si>
  <si>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</si>
  <si>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</si>
  <si>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</si>
  <si>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</si>
  <si>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</si>
  <si>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</si>
  <si>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</si>
  <si>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</si>
  <si>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</si>
  <si>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</si>
  <si>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</si>
  <si>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</si>
  <si>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</si>
  <si>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</si>
  <si>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</si>
  <si>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</si>
  <si>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</si>
  <si>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</si>
  <si>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</si>
  <si>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</si>
  <si>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</si>
  <si>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</si>
  <si>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</si>
  <si>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</si>
  <si>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</si>
  <si>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</si>
  <si>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</si>
  <si>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</si>
  <si>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</si>
  <si>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</si>
  <si>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3.1.90.11.9</t>
  </si>
  <si>
    <t>SUPECC-03082 e SES/GMAE - CG-14420</t>
  </si>
  <si>
    <t>3.1.90.11.10</t>
  </si>
  <si>
    <t xml:space="preserve">SUPECC-03082 e SES/GMAE - CG-14421 </t>
  </si>
  <si>
    <t>SUPECC-03082 e SES/GMAE - CG-14421</t>
  </si>
  <si>
    <t>SUPECC-03082 e SES/GMAE - CG-14422</t>
  </si>
  <si>
    <t>SUPECC-03082 e SES/GMAE - CG-14423</t>
  </si>
  <si>
    <t>Glosa -Residentes (Programa de Residência Médica).</t>
  </si>
  <si>
    <t>Glosa- Concessionárias (faturas da energia).</t>
  </si>
  <si>
    <t>3.3.90.39.04</t>
  </si>
  <si>
    <t>SUPECC-03082 e SES/GMAE – CG-14423</t>
  </si>
  <si>
    <t>Glosa - Não cumprimento de Metas Contratuais.</t>
  </si>
  <si>
    <t>26 de junho de 2022 a 22 de dezembro de 2022</t>
  </si>
  <si>
    <t>SES/COMACG-20549 E SES/SUPECC-03082.</t>
  </si>
  <si>
    <t>Glosa Segurança Armada.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</si>
  <si>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</si>
  <si>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</si>
  <si>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</si>
  <si>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- Repasses referente ao 14º Termo Aditivo, processo nº 201100010015037, custeio,  parcelas de referência dezembro/22 (R$ 365.695,69) e dezembro/22 (R$ 1.723.020,44) e Residência médica dezembro/22 (R$ 18.303,57)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</si>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</sst>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16]mmm\-yy;@"/>
    <numFmt numFmtId="166" formatCode="* #,##0.00\ ;\-* #,##0.00\ ;* \-00\ ;@\ 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5" fillId="3" borderId="11" xfId="1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4" fontId="5" fillId="3" borderId="12" xfId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3" fillId="0" borderId="12" xfId="0" applyFont="1" applyBorder="1"/>
    <xf numFmtId="0" fontId="3" fillId="0" borderId="17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164" fontId="3" fillId="0" borderId="18" xfId="0" applyNumberFormat="1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8" xfId="1" applyFont="1" applyBorder="1" applyAlignment="1" applyProtection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vertical="center" wrapText="1"/>
    </xf>
    <xf numFmtId="4" fontId="3" fillId="0" borderId="18" xfId="0" applyNumberFormat="1" applyFont="1" applyBorder="1" applyAlignment="1">
      <alignment wrapText="1"/>
    </xf>
    <xf numFmtId="166" fontId="3" fillId="0" borderId="18" xfId="0" applyNumberFormat="1" applyFont="1" applyBorder="1" applyAlignment="1">
      <alignment wrapText="1"/>
    </xf>
    <xf numFmtId="43" fontId="3" fillId="0" borderId="18" xfId="0" applyNumberFormat="1" applyFont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4" fontId="3" fillId="4" borderId="18" xfId="0" applyNumberFormat="1" applyFont="1" applyFill="1" applyBorder="1" applyAlignment="1">
      <alignment wrapText="1"/>
    </xf>
    <xf numFmtId="164" fontId="3" fillId="4" borderId="18" xfId="1" applyFont="1" applyFill="1" applyBorder="1" applyAlignment="1" applyProtection="1">
      <alignment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2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3" fillId="0" borderId="20" xfId="1" applyFont="1" applyBorder="1" applyAlignment="1" applyProtection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4" fontId="3" fillId="0" borderId="20" xfId="1" applyNumberFormat="1" applyFont="1" applyBorder="1" applyAlignment="1" applyProtection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65" fontId="3" fillId="0" borderId="20" xfId="0" applyNumberFormat="1" applyFont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164" fontId="5" fillId="6" borderId="20" xfId="0" applyNumberFormat="1" applyFont="1" applyFill="1" applyBorder="1" applyAlignment="1">
      <alignment horizontal="right" vertical="center" wrapText="1"/>
    </xf>
    <xf numFmtId="0" fontId="3" fillId="6" borderId="2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164" fontId="3" fillId="0" borderId="0" xfId="1" applyFont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6" fillId="0" borderId="0" xfId="1" applyFont="1" applyBorder="1" applyAlignment="1" applyProtection="1">
      <alignment wrapText="1"/>
    </xf>
    <xf numFmtId="0" fontId="0" fillId="0" borderId="0" xfId="0" applyAlignment="1">
      <alignment horizontal="center"/>
    </xf>
    <xf numFmtId="164" fontId="0" fillId="0" borderId="0" xfId="1" applyFont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F870-4E75-45BC-BC93-AAB99B04B4D9}">
  <sheetPr>
    <tabColor theme="4" tint="-0.249977111117893"/>
    <pageSetUpPr fitToPage="1"/>
  </sheetPr>
  <dimension ref="A1:W163"/>
  <sheetViews>
    <sheetView tabSelected="1" topLeftCell="A47" zoomScaleNormal="100" workbookViewId="0">
      <selection activeCell="A51" sqref="A51:E51"/>
    </sheetView>
  </sheetViews>
  <sheetFormatPr defaultColWidth="8.7109375" defaultRowHeight="15" x14ac:dyDescent="0.25"/>
  <cols>
    <col min="1" max="1" width="9.28515625" customWidth="1"/>
    <col min="2" max="2" width="14.28515625" customWidth="1"/>
    <col min="3" max="3" width="16.28515625" style="80" customWidth="1"/>
    <col min="4" max="7" width="16.28515625" customWidth="1"/>
    <col min="8" max="8" width="17.5703125" customWidth="1"/>
    <col min="9" max="9" width="16.28515625" customWidth="1"/>
    <col min="10" max="10" width="16.28515625" style="81" customWidth="1"/>
    <col min="11" max="11" width="17.7109375" customWidth="1"/>
    <col min="12" max="17" width="16.85546875" customWidth="1"/>
    <col min="18" max="18" width="18.85546875" customWidth="1"/>
    <col min="19" max="22" width="16.85546875" customWidth="1"/>
  </cols>
  <sheetData>
    <row r="1" spans="1:22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16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customHeight="1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72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9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37.5" customHeight="1" thickBot="1" x14ac:dyDescent="0.3">
      <c r="A21" s="12"/>
      <c r="B21" s="15"/>
      <c r="C21" s="16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1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6"/>
    </row>
    <row r="22" spans="1:22" ht="15.75" thickBot="1" x14ac:dyDescent="0.3">
      <c r="A22" s="22" t="s">
        <v>30</v>
      </c>
      <c r="B22" s="23">
        <v>11861089.43</v>
      </c>
      <c r="C22" s="24">
        <v>9146856.1799999997</v>
      </c>
      <c r="D22" s="25">
        <v>11756829.1</v>
      </c>
      <c r="E22" s="25">
        <v>0</v>
      </c>
      <c r="F22" s="26">
        <v>0</v>
      </c>
      <c r="G22" s="27"/>
      <c r="H22" s="28"/>
      <c r="I22" s="29"/>
      <c r="J22" s="30">
        <v>5204475.55</v>
      </c>
      <c r="K22" s="31">
        <v>44927</v>
      </c>
      <c r="L22" s="25">
        <v>0</v>
      </c>
      <c r="M22" s="25"/>
      <c r="N22" s="25">
        <v>0</v>
      </c>
      <c r="O22" s="32"/>
      <c r="P22" s="32"/>
      <c r="Q22" s="32"/>
      <c r="R22" s="33">
        <v>2107019.7000000002</v>
      </c>
      <c r="S22" s="32"/>
      <c r="T22" s="33"/>
      <c r="U22" s="32"/>
      <c r="V22" s="34">
        <f t="shared" ref="V22:V48" si="0">L22+M22+N22+R22+S22+T22+U22</f>
        <v>2107019.7000000002</v>
      </c>
    </row>
    <row r="23" spans="1:22" ht="15.75" thickBot="1" x14ac:dyDescent="0.3">
      <c r="A23" s="35" t="s">
        <v>31</v>
      </c>
      <c r="B23" s="36">
        <v>11860031.810000001</v>
      </c>
      <c r="C23" s="37">
        <v>9145798.5600000005</v>
      </c>
      <c r="D23" s="34">
        <v>0</v>
      </c>
      <c r="E23" s="34">
        <v>0</v>
      </c>
      <c r="F23" s="34">
        <v>0</v>
      </c>
      <c r="G23" s="25">
        <v>5605556.2599999998</v>
      </c>
      <c r="H23" s="34">
        <v>0</v>
      </c>
      <c r="I23" s="38"/>
      <c r="J23" s="39">
        <v>3054475.55</v>
      </c>
      <c r="K23" s="40">
        <v>44958</v>
      </c>
      <c r="L23" s="34">
        <v>5605556.2599999998</v>
      </c>
      <c r="M23" s="34"/>
      <c r="N23" s="34"/>
      <c r="O23" s="41"/>
      <c r="P23" s="41"/>
      <c r="Q23" s="41"/>
      <c r="R23" s="41"/>
      <c r="S23" s="41"/>
      <c r="T23" s="41"/>
      <c r="U23" s="41"/>
      <c r="V23" s="34">
        <f t="shared" si="0"/>
        <v>5605556.2599999998</v>
      </c>
    </row>
    <row r="24" spans="1:22" ht="15.75" thickBot="1" x14ac:dyDescent="0.3">
      <c r="A24" s="42" t="s">
        <v>32</v>
      </c>
      <c r="B24" s="43">
        <v>11857123.35</v>
      </c>
      <c r="C24" s="37">
        <v>9142890.0999999996</v>
      </c>
      <c r="D24" s="34">
        <v>86365060.590000004</v>
      </c>
      <c r="E24" s="34">
        <v>49630.95</v>
      </c>
      <c r="F24" s="34">
        <v>0</v>
      </c>
      <c r="G24" s="34">
        <v>20259261.68</v>
      </c>
      <c r="H24" s="34">
        <v>0</v>
      </c>
      <c r="I24" s="38"/>
      <c r="J24" s="39">
        <v>1454475.55</v>
      </c>
      <c r="K24" s="40">
        <v>44986</v>
      </c>
      <c r="L24" s="34">
        <v>10402647.800000001</v>
      </c>
      <c r="M24" s="34"/>
      <c r="N24" s="34"/>
      <c r="O24" s="41"/>
      <c r="P24" s="41"/>
      <c r="Q24" s="41"/>
      <c r="R24" s="41"/>
      <c r="S24" s="41"/>
      <c r="T24" s="41"/>
      <c r="U24" s="41"/>
      <c r="V24" s="34">
        <f t="shared" si="0"/>
        <v>10402647.800000001</v>
      </c>
    </row>
    <row r="25" spans="1:22" ht="15.75" thickBot="1" x14ac:dyDescent="0.3">
      <c r="A25" s="42" t="s">
        <v>32</v>
      </c>
      <c r="B25" s="43"/>
      <c r="C25" s="37"/>
      <c r="D25" s="34"/>
      <c r="E25" s="34"/>
      <c r="F25" s="34"/>
      <c r="G25" s="34"/>
      <c r="H25" s="34"/>
      <c r="I25" s="38"/>
      <c r="J25" s="39"/>
      <c r="K25" s="40">
        <v>44927</v>
      </c>
      <c r="L25" s="34">
        <v>6656613.8799999999</v>
      </c>
      <c r="M25" s="34"/>
      <c r="N25" s="34"/>
      <c r="O25" s="41"/>
      <c r="P25" s="41"/>
      <c r="Q25" s="41"/>
      <c r="R25" s="41"/>
      <c r="S25" s="41"/>
      <c r="T25" s="41"/>
      <c r="U25" s="41"/>
      <c r="V25" s="34">
        <f t="shared" si="0"/>
        <v>6656613.8799999999</v>
      </c>
    </row>
    <row r="26" spans="1:22" ht="15.75" thickBot="1" x14ac:dyDescent="0.3">
      <c r="A26" s="42" t="s">
        <v>32</v>
      </c>
      <c r="B26" s="43"/>
      <c r="C26" s="37"/>
      <c r="D26" s="34"/>
      <c r="E26" s="34"/>
      <c r="F26" s="34"/>
      <c r="G26" s="34"/>
      <c r="H26" s="34"/>
      <c r="I26" s="38"/>
      <c r="J26" s="39"/>
      <c r="K26" s="40">
        <v>44958</v>
      </c>
      <c r="L26" s="34">
        <v>3200000</v>
      </c>
      <c r="M26" s="34"/>
      <c r="N26" s="34"/>
      <c r="O26" s="41"/>
      <c r="P26" s="41"/>
      <c r="Q26" s="41"/>
      <c r="R26" s="41"/>
      <c r="S26" s="41"/>
      <c r="T26" s="41"/>
      <c r="U26" s="41"/>
      <c r="V26" s="34">
        <f t="shared" si="0"/>
        <v>3200000</v>
      </c>
    </row>
    <row r="27" spans="1:22" ht="15.75" thickBot="1" x14ac:dyDescent="0.3">
      <c r="A27" s="42" t="s">
        <v>33</v>
      </c>
      <c r="B27" s="43">
        <v>11857123.35</v>
      </c>
      <c r="C27" s="37">
        <v>9142890.0999999996</v>
      </c>
      <c r="D27" s="34">
        <v>2068638.38</v>
      </c>
      <c r="E27" s="34">
        <v>29600</v>
      </c>
      <c r="F27" s="34">
        <v>0</v>
      </c>
      <c r="G27" s="34">
        <v>8592764.5600000005</v>
      </c>
      <c r="H27" s="34">
        <v>0</v>
      </c>
      <c r="I27" s="38"/>
      <c r="J27" s="39">
        <v>3264358.79</v>
      </c>
      <c r="K27" s="40">
        <v>45017</v>
      </c>
      <c r="L27" s="34">
        <v>8592764.5600000005</v>
      </c>
      <c r="M27" s="34"/>
      <c r="N27" s="34"/>
      <c r="O27" s="41"/>
      <c r="P27" s="41"/>
      <c r="Q27" s="41"/>
      <c r="R27" s="41"/>
      <c r="S27" s="41"/>
      <c r="T27" s="41"/>
      <c r="U27" s="41"/>
      <c r="V27" s="34">
        <f t="shared" si="0"/>
        <v>8592764.5600000005</v>
      </c>
    </row>
    <row r="28" spans="1:22" ht="15.75" thickBot="1" x14ac:dyDescent="0.3">
      <c r="A28" s="42" t="s">
        <v>34</v>
      </c>
      <c r="B28" s="43">
        <v>12109982.189999999</v>
      </c>
      <c r="C28" s="37">
        <v>9395748.9399999995</v>
      </c>
      <c r="D28" s="34">
        <v>0</v>
      </c>
      <c r="E28" s="34"/>
      <c r="F28" s="34">
        <v>0</v>
      </c>
      <c r="G28" s="34">
        <v>17936617.059999999</v>
      </c>
      <c r="H28" s="34">
        <v>13488</v>
      </c>
      <c r="I28" s="38"/>
      <c r="J28" s="39">
        <v>2990000</v>
      </c>
      <c r="K28" s="40">
        <v>45047</v>
      </c>
      <c r="L28" s="34">
        <v>8867123.3499999996</v>
      </c>
      <c r="M28" s="34">
        <v>13488</v>
      </c>
      <c r="N28" s="34"/>
      <c r="O28" s="41"/>
      <c r="P28" s="41"/>
      <c r="Q28" s="41"/>
      <c r="R28" s="41"/>
      <c r="S28" s="41"/>
      <c r="T28" s="41"/>
      <c r="U28" s="41"/>
      <c r="V28" s="34">
        <f t="shared" si="0"/>
        <v>8880611.3499999996</v>
      </c>
    </row>
    <row r="29" spans="1:22" ht="15.75" thickBot="1" x14ac:dyDescent="0.3">
      <c r="A29" s="42" t="s">
        <v>35</v>
      </c>
      <c r="B29" s="43">
        <v>12109982.199999999</v>
      </c>
      <c r="C29" s="37">
        <v>9395748.9499999993</v>
      </c>
      <c r="D29" s="34"/>
      <c r="E29" s="34"/>
      <c r="F29" s="34">
        <v>0</v>
      </c>
      <c r="G29" s="34">
        <v>9074754.9900000002</v>
      </c>
      <c r="H29" s="34">
        <v>0</v>
      </c>
      <c r="I29" s="38"/>
      <c r="J29" s="39">
        <v>2787629.64</v>
      </c>
      <c r="K29" s="40">
        <v>45078</v>
      </c>
      <c r="L29" s="34">
        <v>8767123.3499999996</v>
      </c>
      <c r="M29" s="34"/>
      <c r="N29" s="34"/>
      <c r="O29" s="41"/>
      <c r="P29" s="41"/>
      <c r="Q29" s="41"/>
      <c r="R29" s="41"/>
      <c r="S29" s="41"/>
      <c r="T29" s="41"/>
      <c r="U29" s="41"/>
      <c r="V29" s="34">
        <f t="shared" si="0"/>
        <v>8767123.3499999996</v>
      </c>
    </row>
    <row r="30" spans="1:22" ht="15.75" thickBot="1" x14ac:dyDescent="0.3">
      <c r="A30" s="42" t="s">
        <v>36</v>
      </c>
      <c r="B30" s="43">
        <v>12109982.199999999</v>
      </c>
      <c r="C30" s="37">
        <v>9395748.9499999993</v>
      </c>
      <c r="D30" s="34"/>
      <c r="E30" s="34"/>
      <c r="F30" s="34">
        <v>0</v>
      </c>
      <c r="G30" s="34">
        <v>8916459.9399999995</v>
      </c>
      <c r="H30" s="41"/>
      <c r="I30" s="38"/>
      <c r="J30" s="39">
        <v>2782368.36</v>
      </c>
      <c r="K30" s="40">
        <v>45108</v>
      </c>
      <c r="L30" s="34">
        <v>8767123.3499999996</v>
      </c>
      <c r="M30" s="34"/>
      <c r="N30" s="34"/>
      <c r="O30" s="41"/>
      <c r="P30" s="41"/>
      <c r="Q30" s="41"/>
      <c r="R30" s="41"/>
      <c r="S30" s="41"/>
      <c r="T30" s="41"/>
      <c r="U30" s="41"/>
      <c r="V30" s="34">
        <f t="shared" si="0"/>
        <v>8767123.3499999996</v>
      </c>
    </row>
    <row r="31" spans="1:22" ht="15.75" thickBot="1" x14ac:dyDescent="0.3">
      <c r="A31" s="42" t="s">
        <v>37</v>
      </c>
      <c r="B31" s="43">
        <v>12109982.199999999</v>
      </c>
      <c r="C31" s="37">
        <v>9395748.9499999993</v>
      </c>
      <c r="D31" s="34"/>
      <c r="E31" s="34">
        <v>129402.84</v>
      </c>
      <c r="F31" s="41"/>
      <c r="G31" s="44">
        <v>9066683.2699999996</v>
      </c>
      <c r="H31" s="41"/>
      <c r="I31" s="38"/>
      <c r="J31" s="39">
        <v>2940663.412</v>
      </c>
      <c r="K31" s="40">
        <v>45139</v>
      </c>
      <c r="L31" s="45">
        <v>8767123.3499999996</v>
      </c>
      <c r="M31" s="34"/>
      <c r="N31" s="34"/>
      <c r="O31" s="41"/>
      <c r="P31" s="41"/>
      <c r="Q31" s="41"/>
      <c r="R31" s="41"/>
      <c r="S31" s="41"/>
      <c r="T31" s="41"/>
      <c r="U31" s="41"/>
      <c r="V31" s="34">
        <f t="shared" si="0"/>
        <v>8767123.3499999996</v>
      </c>
    </row>
    <row r="32" spans="1:22" ht="15.75" thickBot="1" x14ac:dyDescent="0.3">
      <c r="A32" s="42" t="s">
        <v>38</v>
      </c>
      <c r="B32" s="43">
        <v>12109982.199999999</v>
      </c>
      <c r="C32" s="37">
        <v>9395748.9499999993</v>
      </c>
      <c r="D32" s="34">
        <v>52273.56</v>
      </c>
      <c r="E32" s="44">
        <v>526944.73</v>
      </c>
      <c r="F32" s="41"/>
      <c r="G32" s="44">
        <v>8819396.9100000001</v>
      </c>
      <c r="H32" s="44">
        <v>257265.97</v>
      </c>
      <c r="I32" s="38"/>
      <c r="J32" s="39">
        <v>2790440.08</v>
      </c>
      <c r="K32" s="40">
        <v>45198</v>
      </c>
      <c r="L32" s="34">
        <v>8767123.3499999996</v>
      </c>
      <c r="M32" s="34"/>
      <c r="N32" s="41"/>
      <c r="O32" s="41"/>
      <c r="P32" s="41"/>
      <c r="Q32" s="41"/>
      <c r="R32" s="41"/>
      <c r="S32" s="41"/>
      <c r="T32" s="41"/>
      <c r="U32" s="41"/>
      <c r="V32" s="34">
        <f t="shared" si="0"/>
        <v>8767123.3499999996</v>
      </c>
    </row>
    <row r="33" spans="1:22" ht="15.75" thickBot="1" x14ac:dyDescent="0.3">
      <c r="A33" s="42" t="s">
        <v>38</v>
      </c>
      <c r="B33" s="43"/>
      <c r="C33" s="37"/>
      <c r="D33" s="34"/>
      <c r="E33" s="41"/>
      <c r="F33" s="41"/>
      <c r="G33" s="41"/>
      <c r="H33" s="41"/>
      <c r="I33" s="38"/>
      <c r="J33" s="39"/>
      <c r="K33" s="40">
        <v>45047</v>
      </c>
      <c r="L33" s="34">
        <v>13068.39</v>
      </c>
      <c r="M33" s="34">
        <v>257265.97</v>
      </c>
      <c r="N33" s="41"/>
      <c r="O33" s="41"/>
      <c r="P33" s="41"/>
      <c r="Q33" s="41"/>
      <c r="R33" s="41"/>
      <c r="S33" s="41"/>
      <c r="T33" s="41"/>
      <c r="U33" s="41"/>
      <c r="V33" s="34">
        <f t="shared" si="0"/>
        <v>270334.36</v>
      </c>
    </row>
    <row r="34" spans="1:22" ht="15.75" thickBot="1" x14ac:dyDescent="0.3">
      <c r="A34" s="42" t="s">
        <v>38</v>
      </c>
      <c r="B34" s="43"/>
      <c r="C34" s="37"/>
      <c r="D34" s="34"/>
      <c r="E34" s="41"/>
      <c r="F34" s="41"/>
      <c r="G34" s="41"/>
      <c r="H34" s="41"/>
      <c r="I34" s="38"/>
      <c r="J34" s="39"/>
      <c r="K34" s="40">
        <v>45078</v>
      </c>
      <c r="L34" s="34">
        <v>315438.75</v>
      </c>
      <c r="M34" s="34"/>
      <c r="N34" s="41"/>
      <c r="O34" s="41"/>
      <c r="P34" s="41"/>
      <c r="Q34" s="41"/>
      <c r="R34" s="41"/>
      <c r="S34" s="41"/>
      <c r="T34" s="41"/>
      <c r="U34" s="41"/>
      <c r="V34" s="34">
        <f t="shared" si="0"/>
        <v>315438.75</v>
      </c>
    </row>
    <row r="35" spans="1:22" ht="15.75" thickBot="1" x14ac:dyDescent="0.3">
      <c r="A35" s="42" t="s">
        <v>38</v>
      </c>
      <c r="B35" s="43"/>
      <c r="C35" s="37"/>
      <c r="D35" s="34"/>
      <c r="E35" s="41"/>
      <c r="F35" s="41"/>
      <c r="G35" s="41"/>
      <c r="H35" s="41"/>
      <c r="I35" s="38"/>
      <c r="J35" s="39"/>
      <c r="K35" s="40">
        <v>45108</v>
      </c>
      <c r="L35" s="34">
        <v>13068.39</v>
      </c>
      <c r="M35" s="34"/>
      <c r="N35" s="41"/>
      <c r="O35" s="41"/>
      <c r="P35" s="41"/>
      <c r="Q35" s="41"/>
      <c r="R35" s="41"/>
      <c r="S35" s="41"/>
      <c r="T35" s="41"/>
      <c r="U35" s="41"/>
      <c r="V35" s="34">
        <f t="shared" si="0"/>
        <v>13068.39</v>
      </c>
    </row>
    <row r="36" spans="1:22" ht="15.75" thickBot="1" x14ac:dyDescent="0.3">
      <c r="A36" s="42" t="s">
        <v>38</v>
      </c>
      <c r="B36" s="43"/>
      <c r="C36" s="37"/>
      <c r="D36" s="34"/>
      <c r="E36" s="41"/>
      <c r="F36" s="41"/>
      <c r="G36" s="41"/>
      <c r="H36" s="41"/>
      <c r="I36" s="38"/>
      <c r="J36" s="39"/>
      <c r="K36" s="40">
        <v>45167</v>
      </c>
      <c r="L36" s="34">
        <v>13068.39</v>
      </c>
      <c r="M36" s="34"/>
      <c r="N36" s="41"/>
      <c r="O36" s="41"/>
      <c r="P36" s="41"/>
      <c r="Q36" s="41"/>
      <c r="R36" s="41"/>
      <c r="S36" s="41"/>
      <c r="T36" s="41"/>
      <c r="U36" s="41"/>
      <c r="V36" s="34">
        <f t="shared" si="0"/>
        <v>13068.39</v>
      </c>
    </row>
    <row r="37" spans="1:22" ht="15.75" thickBot="1" x14ac:dyDescent="0.3">
      <c r="A37" s="42" t="s">
        <v>39</v>
      </c>
      <c r="B37" s="43">
        <v>12157966.210000001</v>
      </c>
      <c r="C37" s="37">
        <v>9443732.9600000009</v>
      </c>
      <c r="D37" s="34">
        <v>1212020.68</v>
      </c>
      <c r="E37" s="44">
        <v>1223927.95</v>
      </c>
      <c r="F37" s="44"/>
      <c r="G37" s="44">
        <v>9979144.0299999993</v>
      </c>
      <c r="H37" s="44">
        <v>1663040.5</v>
      </c>
      <c r="I37" s="38"/>
      <c r="J37" s="39">
        <v>2805431.23</v>
      </c>
      <c r="K37" s="40">
        <v>45200</v>
      </c>
      <c r="L37" s="34">
        <v>8767123.3499999996</v>
      </c>
      <c r="M37" s="34">
        <v>1663040.5</v>
      </c>
      <c r="N37" s="41"/>
      <c r="O37" s="41"/>
      <c r="P37" s="41"/>
      <c r="Q37" s="41"/>
      <c r="R37" s="41"/>
      <c r="S37" s="41"/>
      <c r="T37" s="41"/>
      <c r="U37" s="41"/>
      <c r="V37" s="34">
        <f t="shared" si="0"/>
        <v>10430163.85</v>
      </c>
    </row>
    <row r="38" spans="1:22" ht="15.75" thickBot="1" x14ac:dyDescent="0.3">
      <c r="A38" s="42" t="s">
        <v>39</v>
      </c>
      <c r="B38" s="43"/>
      <c r="C38" s="37"/>
      <c r="D38" s="34"/>
      <c r="E38" s="41"/>
      <c r="F38" s="44"/>
      <c r="G38" s="44"/>
      <c r="H38" s="44"/>
      <c r="I38" s="38"/>
      <c r="J38" s="39"/>
      <c r="K38" s="40">
        <v>45047</v>
      </c>
      <c r="L38" s="34">
        <v>239790.45</v>
      </c>
      <c r="M38" s="34"/>
      <c r="N38" s="41"/>
      <c r="O38" s="41"/>
      <c r="P38" s="41"/>
      <c r="Q38" s="41"/>
      <c r="R38" s="41"/>
      <c r="S38" s="41"/>
      <c r="T38" s="41"/>
      <c r="U38" s="41"/>
      <c r="V38" s="34">
        <f t="shared" si="0"/>
        <v>239790.45</v>
      </c>
    </row>
    <row r="39" spans="1:22" ht="15.75" thickBot="1" x14ac:dyDescent="0.3">
      <c r="A39" s="42" t="s">
        <v>39</v>
      </c>
      <c r="B39" s="43"/>
      <c r="C39" s="37"/>
      <c r="D39" s="34"/>
      <c r="E39" s="41"/>
      <c r="F39" s="44"/>
      <c r="G39" s="44"/>
      <c r="H39" s="44"/>
      <c r="I39" s="38"/>
      <c r="J39" s="39"/>
      <c r="K39" s="40">
        <v>45078</v>
      </c>
      <c r="L39" s="34">
        <v>239790.46</v>
      </c>
      <c r="M39" s="34"/>
      <c r="N39" s="41"/>
      <c r="O39" s="41"/>
      <c r="P39" s="41"/>
      <c r="Q39" s="41"/>
      <c r="R39" s="41"/>
      <c r="S39" s="41"/>
      <c r="T39" s="41"/>
      <c r="U39" s="41"/>
      <c r="V39" s="34">
        <f t="shared" si="0"/>
        <v>239790.46</v>
      </c>
    </row>
    <row r="40" spans="1:22" ht="15.75" thickBot="1" x14ac:dyDescent="0.3">
      <c r="A40" s="42" t="s">
        <v>39</v>
      </c>
      <c r="B40" s="43"/>
      <c r="C40" s="37"/>
      <c r="D40" s="34"/>
      <c r="E40" s="41"/>
      <c r="F40" s="44"/>
      <c r="G40" s="44"/>
      <c r="H40" s="44"/>
      <c r="I40" s="38"/>
      <c r="J40" s="39"/>
      <c r="K40" s="40">
        <v>45108</v>
      </c>
      <c r="L40" s="34">
        <v>547422.1</v>
      </c>
      <c r="M40" s="34"/>
      <c r="N40" s="41"/>
      <c r="O40" s="41"/>
      <c r="P40" s="41"/>
      <c r="Q40" s="41"/>
      <c r="R40" s="41"/>
      <c r="S40" s="41"/>
      <c r="T40" s="41"/>
      <c r="U40" s="41"/>
      <c r="V40" s="34">
        <f t="shared" si="0"/>
        <v>547422.1</v>
      </c>
    </row>
    <row r="41" spans="1:22" ht="15.75" thickBot="1" x14ac:dyDescent="0.3">
      <c r="A41" s="42" t="s">
        <v>39</v>
      </c>
      <c r="B41" s="43"/>
      <c r="C41" s="37"/>
      <c r="D41" s="34"/>
      <c r="E41" s="41"/>
      <c r="F41" s="44"/>
      <c r="G41" s="44"/>
      <c r="H41" s="44"/>
      <c r="I41" s="38"/>
      <c r="J41" s="39"/>
      <c r="K41" s="40">
        <v>45139</v>
      </c>
      <c r="L41" s="34">
        <v>389127.05</v>
      </c>
      <c r="M41" s="34"/>
      <c r="N41" s="41"/>
      <c r="O41" s="41"/>
      <c r="P41" s="41"/>
      <c r="Q41" s="41"/>
      <c r="R41" s="41"/>
      <c r="S41" s="41"/>
      <c r="T41" s="41"/>
      <c r="U41" s="41"/>
      <c r="V41" s="34">
        <f t="shared" si="0"/>
        <v>389127.05</v>
      </c>
    </row>
    <row r="42" spans="1:22" ht="15.75" thickBot="1" x14ac:dyDescent="0.3">
      <c r="A42" s="42" t="s">
        <v>39</v>
      </c>
      <c r="B42" s="43"/>
      <c r="C42" s="37"/>
      <c r="D42" s="34"/>
      <c r="E42" s="41"/>
      <c r="F42" s="44"/>
      <c r="G42" s="44"/>
      <c r="H42" s="44"/>
      <c r="I42" s="38"/>
      <c r="J42" s="39"/>
      <c r="K42" s="40">
        <v>45198</v>
      </c>
      <c r="L42" s="34">
        <v>252858.85</v>
      </c>
      <c r="M42" s="34"/>
      <c r="N42" s="41"/>
      <c r="O42" s="41"/>
      <c r="P42" s="41"/>
      <c r="Q42" s="41"/>
      <c r="R42" s="41"/>
      <c r="S42" s="41"/>
      <c r="T42" s="41"/>
      <c r="U42" s="41"/>
      <c r="V42" s="34">
        <f t="shared" si="0"/>
        <v>252858.85</v>
      </c>
    </row>
    <row r="43" spans="1:22" ht="15.75" thickBot="1" x14ac:dyDescent="0.3">
      <c r="A43" s="42" t="s">
        <v>40</v>
      </c>
      <c r="B43" s="43">
        <v>12457169.66</v>
      </c>
      <c r="C43" s="37">
        <v>9742936.4100000001</v>
      </c>
      <c r="D43" s="34">
        <v>300842.86</v>
      </c>
      <c r="E43" s="41"/>
      <c r="F43" s="41"/>
      <c r="G43" s="44">
        <v>300842.86</v>
      </c>
      <c r="H43" s="41"/>
      <c r="I43" s="38"/>
      <c r="J43" s="39">
        <v>2809988.1100000003</v>
      </c>
      <c r="K43" s="40">
        <v>45260</v>
      </c>
      <c r="L43" s="44">
        <v>8767123.3499999996</v>
      </c>
      <c r="M43" s="41"/>
      <c r="N43" s="41"/>
      <c r="O43" s="41"/>
      <c r="P43" s="41"/>
      <c r="Q43" s="41"/>
      <c r="R43" s="41"/>
      <c r="S43" s="41"/>
      <c r="T43" s="41"/>
      <c r="U43" s="41"/>
      <c r="V43" s="34">
        <f t="shared" si="0"/>
        <v>8767123.3499999996</v>
      </c>
    </row>
    <row r="44" spans="1:22" ht="15.75" thickBot="1" x14ac:dyDescent="0.3">
      <c r="A44" s="42" t="s">
        <v>40</v>
      </c>
      <c r="B44" s="43"/>
      <c r="C44" s="37"/>
      <c r="D44" s="34"/>
      <c r="E44" s="41"/>
      <c r="F44" s="41"/>
      <c r="G44" s="41"/>
      <c r="H44" s="41"/>
      <c r="I44" s="38"/>
      <c r="J44" s="39"/>
      <c r="K44" s="40">
        <v>45200</v>
      </c>
      <c r="L44" s="44">
        <v>300842.86</v>
      </c>
      <c r="M44" s="41"/>
      <c r="N44" s="41"/>
      <c r="O44" s="41"/>
      <c r="P44" s="41"/>
      <c r="Q44" s="41"/>
      <c r="R44" s="41"/>
      <c r="S44" s="41"/>
      <c r="T44" s="41"/>
      <c r="U44" s="41"/>
      <c r="V44" s="34">
        <f t="shared" si="0"/>
        <v>300842.86</v>
      </c>
    </row>
    <row r="45" spans="1:22" ht="15.75" thickBot="1" x14ac:dyDescent="0.3">
      <c r="A45" s="42" t="s">
        <v>41</v>
      </c>
      <c r="B45" s="43">
        <v>11844079.42</v>
      </c>
      <c r="C45" s="46">
        <v>9142890.0733333305</v>
      </c>
      <c r="D45" s="34">
        <v>8421910.5600000005</v>
      </c>
      <c r="E45" s="47">
        <v>875331.13</v>
      </c>
      <c r="F45" s="48"/>
      <c r="G45" s="49">
        <v>6489838.8399999999</v>
      </c>
      <c r="H45" s="49">
        <v>812042.42</v>
      </c>
      <c r="I45" s="48"/>
      <c r="J45" s="50">
        <v>3090000</v>
      </c>
      <c r="K45" s="40">
        <v>45262</v>
      </c>
      <c r="L45" s="49">
        <v>5605223.7599999998</v>
      </c>
      <c r="M45" s="49">
        <v>812042.42</v>
      </c>
      <c r="N45" s="48"/>
      <c r="O45" s="48"/>
      <c r="P45" s="48"/>
      <c r="Q45" s="48"/>
      <c r="R45" s="48"/>
      <c r="S45" s="48"/>
      <c r="T45" s="48"/>
      <c r="U45" s="48"/>
      <c r="V45" s="34">
        <f t="shared" si="0"/>
        <v>6417266.1799999997</v>
      </c>
    </row>
    <row r="46" spans="1:22" ht="15.75" thickBot="1" x14ac:dyDescent="0.3">
      <c r="A46" s="42" t="s">
        <v>41</v>
      </c>
      <c r="B46" s="43"/>
      <c r="C46" s="37"/>
      <c r="D46" s="34"/>
      <c r="E46" s="47"/>
      <c r="F46" s="48"/>
      <c r="G46" s="49"/>
      <c r="H46" s="49"/>
      <c r="I46" s="48"/>
      <c r="J46" s="50"/>
      <c r="K46" s="40">
        <v>45233</v>
      </c>
      <c r="L46" s="49">
        <v>600046.31000000006</v>
      </c>
      <c r="M46" s="48"/>
      <c r="N46" s="48"/>
      <c r="O46" s="48"/>
      <c r="P46" s="48"/>
      <c r="Q46" s="48"/>
      <c r="R46" s="48"/>
      <c r="S46" s="48"/>
      <c r="T46" s="48"/>
      <c r="U46" s="48"/>
      <c r="V46" s="34">
        <f t="shared" si="0"/>
        <v>600046.31000000006</v>
      </c>
    </row>
    <row r="47" spans="1:22" ht="15.75" thickBot="1" x14ac:dyDescent="0.3">
      <c r="A47" s="42" t="s">
        <v>41</v>
      </c>
      <c r="B47" s="43"/>
      <c r="C47" s="37"/>
      <c r="D47" s="34"/>
      <c r="E47" s="47"/>
      <c r="F47" s="48"/>
      <c r="G47" s="49"/>
      <c r="H47" s="49"/>
      <c r="I47" s="48"/>
      <c r="J47" s="50"/>
      <c r="K47" s="40">
        <v>45203</v>
      </c>
      <c r="L47" s="49">
        <v>284568.77</v>
      </c>
      <c r="M47" s="48"/>
      <c r="N47" s="48"/>
      <c r="O47" s="48"/>
      <c r="P47" s="48"/>
      <c r="Q47" s="48"/>
      <c r="R47" s="48"/>
      <c r="S47" s="48"/>
      <c r="T47" s="48"/>
      <c r="U47" s="48"/>
      <c r="V47" s="34">
        <f t="shared" si="0"/>
        <v>284568.77</v>
      </c>
    </row>
    <row r="48" spans="1:22" ht="15.75" thickBot="1" x14ac:dyDescent="0.3">
      <c r="A48" s="42" t="s">
        <v>41</v>
      </c>
      <c r="B48" s="43"/>
      <c r="C48" s="37"/>
      <c r="D48" s="34"/>
      <c r="E48" s="47"/>
      <c r="F48" s="48"/>
      <c r="G48" s="49"/>
      <c r="H48" s="49"/>
      <c r="I48" s="48"/>
      <c r="J48" s="50"/>
      <c r="K48" s="40">
        <v>45174</v>
      </c>
      <c r="L48" s="49">
        <v>299559.92</v>
      </c>
      <c r="M48" s="48"/>
      <c r="N48" s="48"/>
      <c r="O48" s="48"/>
      <c r="P48" s="48"/>
      <c r="Q48" s="48"/>
      <c r="R48" s="48"/>
      <c r="S48" s="48"/>
      <c r="T48" s="48"/>
      <c r="U48" s="48"/>
      <c r="V48" s="34">
        <f t="shared" si="0"/>
        <v>299559.92</v>
      </c>
    </row>
    <row r="49" spans="1:22" ht="15.75" thickBot="1" x14ac:dyDescent="0.3">
      <c r="A49" s="51"/>
      <c r="B49" s="52">
        <f t="shared" ref="B49:J49" si="1">SUM(B22:B45)</f>
        <v>144444494.22</v>
      </c>
      <c r="C49" s="52">
        <f t="shared" si="1"/>
        <v>111886739.12333333</v>
      </c>
      <c r="D49" s="52">
        <f t="shared" si="1"/>
        <v>110177575.73</v>
      </c>
      <c r="E49" s="52">
        <f t="shared" si="1"/>
        <v>2834837.6</v>
      </c>
      <c r="F49" s="52">
        <f t="shared" si="1"/>
        <v>0</v>
      </c>
      <c r="G49" s="52">
        <f t="shared" si="1"/>
        <v>105041320.40000001</v>
      </c>
      <c r="H49" s="52">
        <f t="shared" si="1"/>
        <v>2745836.89</v>
      </c>
      <c r="I49" s="52">
        <f t="shared" si="1"/>
        <v>0</v>
      </c>
      <c r="J49" s="52">
        <f t="shared" si="1"/>
        <v>35974306.272</v>
      </c>
      <c r="K49" s="52"/>
      <c r="L49" s="52">
        <f>SUM(L22:L48)</f>
        <v>105041320.39999998</v>
      </c>
      <c r="M49" s="52">
        <f>SUM(M22:M48)</f>
        <v>2745836.89</v>
      </c>
      <c r="N49" s="52">
        <f t="shared" ref="N49:U49" si="2">SUM(N22:N45)</f>
        <v>0</v>
      </c>
      <c r="O49" s="52">
        <f t="shared" si="2"/>
        <v>0</v>
      </c>
      <c r="P49" s="52">
        <f t="shared" si="2"/>
        <v>0</v>
      </c>
      <c r="Q49" s="52">
        <f t="shared" si="2"/>
        <v>0</v>
      </c>
      <c r="R49" s="52">
        <f t="shared" si="2"/>
        <v>2107019.7000000002</v>
      </c>
      <c r="S49" s="52">
        <f t="shared" si="2"/>
        <v>0</v>
      </c>
      <c r="T49" s="52">
        <f t="shared" si="2"/>
        <v>0</v>
      </c>
      <c r="U49" s="52">
        <f t="shared" si="2"/>
        <v>0</v>
      </c>
      <c r="V49" s="52">
        <f>SUM(V22:V48)</f>
        <v>109894176.98999998</v>
      </c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ht="44.25" customHeight="1" x14ac:dyDescent="0.25">
      <c r="A51" s="54" t="s">
        <v>42</v>
      </c>
      <c r="B51" s="54"/>
      <c r="C51" s="54"/>
      <c r="D51" s="54"/>
      <c r="E51" s="54"/>
      <c r="F51" s="3"/>
      <c r="G51" s="3"/>
      <c r="H51" s="3"/>
      <c r="I51" s="3"/>
      <c r="J51" s="3"/>
      <c r="K51" s="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ht="15.75" customHeight="1" x14ac:dyDescent="0.25">
      <c r="A52" s="55" t="s">
        <v>43</v>
      </c>
      <c r="B52" s="55"/>
      <c r="C52" s="55"/>
      <c r="D52" s="55"/>
      <c r="E52" s="55"/>
      <c r="F52" s="3"/>
      <c r="G52" s="3"/>
      <c r="H52" s="3"/>
      <c r="I52" s="3"/>
      <c r="J52" s="3"/>
      <c r="K52" s="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x14ac:dyDescent="0.25">
      <c r="A53" s="55"/>
      <c r="B53" s="55"/>
      <c r="C53" s="55"/>
      <c r="D53" s="55"/>
      <c r="E53" s="55"/>
      <c r="F53" s="3"/>
      <c r="G53" s="3"/>
      <c r="H53" s="3"/>
      <c r="I53" s="3"/>
      <c r="J53" s="3"/>
      <c r="K53" s="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ht="31.5" customHeight="1" x14ac:dyDescent="0.25">
      <c r="A54" s="56" t="s">
        <v>44</v>
      </c>
      <c r="B54" s="56"/>
      <c r="C54" s="56"/>
      <c r="D54" s="56"/>
      <c r="E54" s="56"/>
      <c r="F54" s="3"/>
      <c r="G54" s="3"/>
      <c r="H54" s="3"/>
      <c r="I54" s="3"/>
      <c r="J54" s="3"/>
      <c r="K54" s="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15.75" customHeight="1" x14ac:dyDescent="0.25">
      <c r="A55" s="56" t="s">
        <v>45</v>
      </c>
      <c r="B55" s="56"/>
      <c r="C55" s="56"/>
      <c r="D55" s="56"/>
      <c r="E55" s="56"/>
      <c r="F55" s="3"/>
      <c r="G55" s="3"/>
      <c r="H55" s="3"/>
      <c r="I55" s="3"/>
      <c r="J55" s="3"/>
      <c r="K55" s="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2" ht="15.75" customHeight="1" x14ac:dyDescent="0.25">
      <c r="A56" s="56" t="s">
        <v>46</v>
      </c>
      <c r="B56" s="56"/>
      <c r="C56" s="56"/>
      <c r="D56" s="56"/>
      <c r="E56" s="56"/>
      <c r="F56" s="3"/>
      <c r="G56" s="3"/>
      <c r="H56" s="3"/>
      <c r="I56" s="3"/>
      <c r="J56" s="3"/>
      <c r="K56" s="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1:22" ht="15.75" customHeight="1" x14ac:dyDescent="0.25">
      <c r="A57" s="56" t="s">
        <v>47</v>
      </c>
      <c r="B57" s="56"/>
      <c r="C57" s="56"/>
      <c r="D57" s="56"/>
      <c r="E57" s="56"/>
      <c r="F57" s="3"/>
      <c r="G57" s="3"/>
      <c r="H57" s="3"/>
      <c r="I57" s="3"/>
      <c r="J57" s="3"/>
      <c r="K57" s="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</row>
    <row r="58" spans="1:22" ht="15.75" customHeight="1" x14ac:dyDescent="0.25">
      <c r="A58" s="56" t="s">
        <v>48</v>
      </c>
      <c r="B58" s="56"/>
      <c r="C58" s="56"/>
      <c r="D58" s="56"/>
      <c r="E58" s="56"/>
      <c r="F58" s="3"/>
      <c r="G58" s="3"/>
      <c r="H58" s="3"/>
      <c r="I58" s="3"/>
      <c r="J58" s="3"/>
      <c r="K58" s="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15.75" customHeight="1" x14ac:dyDescent="0.25">
      <c r="A60" s="54" t="s">
        <v>49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</row>
    <row r="61" spans="1:22" ht="38.25" customHeight="1" x14ac:dyDescent="0.25">
      <c r="A61" s="55" t="s">
        <v>43</v>
      </c>
      <c r="B61" s="55"/>
      <c r="C61" s="55"/>
      <c r="D61" s="55"/>
      <c r="E61" s="55"/>
      <c r="F61" s="57" t="s">
        <v>50</v>
      </c>
      <c r="G61" s="57" t="s">
        <v>51</v>
      </c>
      <c r="H61" s="57" t="s">
        <v>52</v>
      </c>
      <c r="I61" s="57" t="s">
        <v>53</v>
      </c>
      <c r="J61" s="57" t="s">
        <v>54</v>
      </c>
      <c r="K61" s="57" t="s">
        <v>55</v>
      </c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</row>
    <row r="62" spans="1:22" ht="38.25" customHeight="1" x14ac:dyDescent="0.25">
      <c r="A62" s="56" t="s">
        <v>56</v>
      </c>
      <c r="B62" s="56"/>
      <c r="C62" s="56"/>
      <c r="D62" s="56"/>
      <c r="E62" s="56"/>
      <c r="F62" s="58">
        <v>1989693.5</v>
      </c>
      <c r="G62" s="59" t="s">
        <v>57</v>
      </c>
      <c r="H62" s="60">
        <v>201800010008206</v>
      </c>
      <c r="I62" s="61">
        <v>44896</v>
      </c>
      <c r="J62" s="61">
        <v>44927</v>
      </c>
      <c r="K62" s="59" t="s">
        <v>58</v>
      </c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</row>
    <row r="63" spans="1:22" ht="38.25" customHeight="1" x14ac:dyDescent="0.25">
      <c r="A63" s="56" t="s">
        <v>56</v>
      </c>
      <c r="B63" s="56"/>
      <c r="C63" s="56"/>
      <c r="D63" s="56"/>
      <c r="E63" s="56"/>
      <c r="F63" s="58">
        <v>2677614.1</v>
      </c>
      <c r="G63" s="59" t="s">
        <v>59</v>
      </c>
      <c r="H63" s="60">
        <v>201800010008207</v>
      </c>
      <c r="I63" s="61">
        <v>44927</v>
      </c>
      <c r="J63" s="61">
        <v>44927</v>
      </c>
      <c r="K63" s="59" t="s">
        <v>60</v>
      </c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</row>
    <row r="64" spans="1:22" ht="38.25" customHeight="1" x14ac:dyDescent="0.25">
      <c r="A64" s="56" t="s">
        <v>56</v>
      </c>
      <c r="B64" s="56"/>
      <c r="C64" s="56"/>
      <c r="D64" s="56"/>
      <c r="E64" s="56"/>
      <c r="F64" s="58">
        <v>448463.45</v>
      </c>
      <c r="G64" s="59" t="s">
        <v>59</v>
      </c>
      <c r="H64" s="60">
        <v>201800010008207</v>
      </c>
      <c r="I64" s="61">
        <v>44958</v>
      </c>
      <c r="J64" s="61">
        <v>44927</v>
      </c>
      <c r="K64" s="59" t="s">
        <v>60</v>
      </c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</row>
    <row r="65" spans="1:22" ht="38.25" customHeight="1" x14ac:dyDescent="0.25">
      <c r="A65" s="56" t="s">
        <v>56</v>
      </c>
      <c r="B65" s="56"/>
      <c r="C65" s="56"/>
      <c r="D65" s="56"/>
      <c r="E65" s="56"/>
      <c r="F65" s="58">
        <v>2193572.83</v>
      </c>
      <c r="G65" s="59" t="s">
        <v>59</v>
      </c>
      <c r="H65" s="60">
        <v>201800010008207</v>
      </c>
      <c r="I65" s="61">
        <v>44958</v>
      </c>
      <c r="J65" s="61">
        <v>44958</v>
      </c>
      <c r="K65" s="59" t="s">
        <v>61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</row>
    <row r="66" spans="1:22" ht="38.25" customHeight="1" x14ac:dyDescent="0.25">
      <c r="A66" s="56" t="s">
        <v>56</v>
      </c>
      <c r="B66" s="56"/>
      <c r="C66" s="56"/>
      <c r="D66" s="56"/>
      <c r="E66" s="56"/>
      <c r="F66" s="58">
        <v>781902.1</v>
      </c>
      <c r="G66" s="59" t="s">
        <v>59</v>
      </c>
      <c r="H66" s="60">
        <v>201800010008207</v>
      </c>
      <c r="I66" s="61">
        <v>44986</v>
      </c>
      <c r="J66" s="61">
        <v>44958</v>
      </c>
      <c r="K66" s="59" t="s">
        <v>61</v>
      </c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</row>
    <row r="67" spans="1:22" ht="38.25" customHeight="1" x14ac:dyDescent="0.25">
      <c r="A67" s="56" t="s">
        <v>56</v>
      </c>
      <c r="B67" s="56"/>
      <c r="C67" s="56"/>
      <c r="D67" s="56"/>
      <c r="E67" s="56"/>
      <c r="F67" s="58">
        <v>1274358.79</v>
      </c>
      <c r="G67" s="59" t="s">
        <v>59</v>
      </c>
      <c r="H67" s="60">
        <v>201800010008207</v>
      </c>
      <c r="I67" s="61">
        <v>44986</v>
      </c>
      <c r="J67" s="61">
        <v>44986</v>
      </c>
      <c r="K67" s="59" t="s">
        <v>61</v>
      </c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</row>
    <row r="68" spans="1:22" ht="38.25" customHeight="1" x14ac:dyDescent="0.25">
      <c r="A68" s="56" t="s">
        <v>56</v>
      </c>
      <c r="B68" s="56"/>
      <c r="C68" s="56"/>
      <c r="D68" s="56"/>
      <c r="E68" s="56"/>
      <c r="F68" s="58">
        <v>640266.42000000004</v>
      </c>
      <c r="G68" s="59" t="s">
        <v>59</v>
      </c>
      <c r="H68" s="60">
        <v>201800010008207</v>
      </c>
      <c r="I68" s="61">
        <v>44986</v>
      </c>
      <c r="J68" s="61">
        <v>45017</v>
      </c>
      <c r="K68" s="59" t="s">
        <v>61</v>
      </c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</row>
    <row r="69" spans="1:22" ht="38.25" customHeight="1" x14ac:dyDescent="0.25">
      <c r="A69" s="56" t="s">
        <v>56</v>
      </c>
      <c r="B69" s="56"/>
      <c r="C69" s="56"/>
      <c r="D69" s="56"/>
      <c r="E69" s="56"/>
      <c r="F69" s="58">
        <v>2534149.02</v>
      </c>
      <c r="G69" s="59" t="s">
        <v>59</v>
      </c>
      <c r="H69" s="60">
        <v>201800010008207</v>
      </c>
      <c r="I69" s="61">
        <v>45017</v>
      </c>
      <c r="J69" s="61">
        <v>45017</v>
      </c>
      <c r="K69" s="59" t="s">
        <v>61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</row>
    <row r="70" spans="1:22" ht="38.25" customHeight="1" x14ac:dyDescent="0.25">
      <c r="A70" s="56" t="s">
        <v>56</v>
      </c>
      <c r="B70" s="56"/>
      <c r="C70" s="56"/>
      <c r="D70" s="56"/>
      <c r="E70" s="56"/>
      <c r="F70" s="58">
        <v>103967.71</v>
      </c>
      <c r="G70" s="59" t="s">
        <v>59</v>
      </c>
      <c r="H70" s="60">
        <v>201800010008207</v>
      </c>
      <c r="I70" s="61">
        <v>45017</v>
      </c>
      <c r="J70" s="61">
        <v>45047</v>
      </c>
      <c r="K70" s="59" t="s">
        <v>61</v>
      </c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</row>
    <row r="71" spans="1:22" ht="38.25" customHeight="1" x14ac:dyDescent="0.25">
      <c r="A71" s="56" t="s">
        <v>56</v>
      </c>
      <c r="B71" s="56"/>
      <c r="C71" s="56"/>
      <c r="D71" s="56"/>
      <c r="E71" s="56"/>
      <c r="F71" s="58">
        <v>2737624.54</v>
      </c>
      <c r="G71" s="59" t="s">
        <v>59</v>
      </c>
      <c r="H71" s="60">
        <v>201800010008207</v>
      </c>
      <c r="I71" s="61">
        <v>45047</v>
      </c>
      <c r="J71" s="61">
        <v>45047</v>
      </c>
      <c r="K71" s="59" t="s">
        <v>61</v>
      </c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</row>
    <row r="72" spans="1:22" ht="38.25" customHeight="1" x14ac:dyDescent="0.25">
      <c r="A72" s="56" t="s">
        <v>56</v>
      </c>
      <c r="B72" s="56"/>
      <c r="C72" s="56"/>
      <c r="D72" s="56"/>
      <c r="E72" s="56"/>
      <c r="F72" s="58">
        <v>2701931.22</v>
      </c>
      <c r="G72" s="59" t="s">
        <v>59</v>
      </c>
      <c r="H72" s="60">
        <v>201800010008207</v>
      </c>
      <c r="I72" s="61">
        <v>45078</v>
      </c>
      <c r="J72" s="61">
        <v>45078</v>
      </c>
      <c r="K72" s="59" t="s">
        <v>61</v>
      </c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</row>
    <row r="73" spans="1:22" ht="38.25" customHeight="1" x14ac:dyDescent="0.25">
      <c r="A73" s="56" t="s">
        <v>56</v>
      </c>
      <c r="B73" s="56"/>
      <c r="C73" s="56"/>
      <c r="D73" s="56"/>
      <c r="E73" s="56"/>
      <c r="F73" s="58">
        <v>2712704.58</v>
      </c>
      <c r="G73" s="59" t="s">
        <v>59</v>
      </c>
      <c r="H73" s="60">
        <v>201800010008207</v>
      </c>
      <c r="I73" s="61">
        <v>45108</v>
      </c>
      <c r="J73" s="61">
        <v>45108</v>
      </c>
      <c r="K73" s="59" t="s">
        <v>62</v>
      </c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</row>
    <row r="74" spans="1:22" ht="38.25" customHeight="1" x14ac:dyDescent="0.25">
      <c r="A74" s="56" t="s">
        <v>56</v>
      </c>
      <c r="B74" s="56"/>
      <c r="C74" s="56"/>
      <c r="D74" s="56"/>
      <c r="E74" s="56"/>
      <c r="F74" s="62">
        <v>2707812.23</v>
      </c>
      <c r="G74" s="59" t="s">
        <v>59</v>
      </c>
      <c r="H74" s="60">
        <v>201800010008207</v>
      </c>
      <c r="I74" s="61">
        <v>45139</v>
      </c>
      <c r="J74" s="61">
        <v>45139</v>
      </c>
      <c r="K74" s="59" t="s">
        <v>63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</row>
    <row r="75" spans="1:22" ht="38.25" customHeight="1" x14ac:dyDescent="0.25">
      <c r="A75" s="56" t="s">
        <v>56</v>
      </c>
      <c r="B75" s="56"/>
      <c r="C75" s="56"/>
      <c r="D75" s="56"/>
      <c r="E75" s="56"/>
      <c r="F75" s="62">
        <v>2624950.9300000002</v>
      </c>
      <c r="G75" s="59" t="s">
        <v>59</v>
      </c>
      <c r="H75" s="60">
        <v>201800010008207</v>
      </c>
      <c r="I75" s="61">
        <v>45171</v>
      </c>
      <c r="J75" s="61">
        <v>45171</v>
      </c>
      <c r="K75" s="59" t="s">
        <v>63</v>
      </c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</row>
    <row r="76" spans="1:22" ht="38.25" customHeight="1" x14ac:dyDescent="0.25">
      <c r="A76" s="56" t="s">
        <v>56</v>
      </c>
      <c r="B76" s="56"/>
      <c r="C76" s="56"/>
      <c r="D76" s="56"/>
      <c r="E76" s="56"/>
      <c r="F76" s="62">
        <v>2626575.54</v>
      </c>
      <c r="G76" s="59" t="s">
        <v>59</v>
      </c>
      <c r="H76" s="60">
        <v>201800010008207</v>
      </c>
      <c r="I76" s="61">
        <v>45201</v>
      </c>
      <c r="J76" s="61">
        <v>45201</v>
      </c>
      <c r="K76" s="59" t="s">
        <v>63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</row>
    <row r="77" spans="1:22" ht="38.25" customHeight="1" x14ac:dyDescent="0.25">
      <c r="A77" s="56" t="s">
        <v>56</v>
      </c>
      <c r="B77" s="56"/>
      <c r="C77" s="56"/>
      <c r="D77" s="56"/>
      <c r="E77" s="56"/>
      <c r="F77" s="62">
        <v>2637930.79</v>
      </c>
      <c r="G77" s="59" t="s">
        <v>59</v>
      </c>
      <c r="H77" s="60">
        <v>201800010008207</v>
      </c>
      <c r="I77" s="61">
        <v>45231</v>
      </c>
      <c r="J77" s="61">
        <v>45231</v>
      </c>
      <c r="K77" s="59" t="s">
        <v>63</v>
      </c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</row>
    <row r="78" spans="1:22" ht="31.5" customHeight="1" x14ac:dyDescent="0.25">
      <c r="A78" s="56" t="s">
        <v>56</v>
      </c>
      <c r="B78" s="56"/>
      <c r="C78" s="56"/>
      <c r="D78" s="56"/>
      <c r="E78" s="56"/>
      <c r="F78" s="62">
        <v>2988776.21</v>
      </c>
      <c r="G78" s="59" t="s">
        <v>59</v>
      </c>
      <c r="H78" s="60">
        <v>201800010008207</v>
      </c>
      <c r="I78" s="61">
        <v>45262</v>
      </c>
      <c r="J78" s="61">
        <v>45263</v>
      </c>
      <c r="K78" s="59" t="s">
        <v>63</v>
      </c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</row>
    <row r="79" spans="1:22" ht="38.25" customHeight="1" x14ac:dyDescent="0.25">
      <c r="A79" s="56" t="s">
        <v>64</v>
      </c>
      <c r="B79" s="56"/>
      <c r="C79" s="56"/>
      <c r="D79" s="56"/>
      <c r="E79" s="56"/>
      <c r="F79" s="58">
        <v>9854.6200000000008</v>
      </c>
      <c r="G79" s="59" t="s">
        <v>59</v>
      </c>
      <c r="H79" s="60">
        <v>201800010008207</v>
      </c>
      <c r="I79" s="61">
        <v>44927</v>
      </c>
      <c r="J79" s="61">
        <v>44927</v>
      </c>
      <c r="K79" s="59" t="s">
        <v>61</v>
      </c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</row>
    <row r="80" spans="1:22" ht="38.25" customHeight="1" x14ac:dyDescent="0.25">
      <c r="A80" s="56" t="s">
        <v>64</v>
      </c>
      <c r="B80" s="56"/>
      <c r="C80" s="56"/>
      <c r="D80" s="56"/>
      <c r="E80" s="56"/>
      <c r="F80" s="58">
        <v>9854.6200000000008</v>
      </c>
      <c r="G80" s="59" t="s">
        <v>59</v>
      </c>
      <c r="H80" s="60">
        <v>201800010008207</v>
      </c>
      <c r="I80" s="61">
        <v>44958</v>
      </c>
      <c r="J80" s="61">
        <v>44958</v>
      </c>
      <c r="K80" s="59" t="s">
        <v>61</v>
      </c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</row>
    <row r="81" spans="1:22" ht="38.25" customHeight="1" x14ac:dyDescent="0.25">
      <c r="A81" s="56" t="s">
        <v>64</v>
      </c>
      <c r="B81" s="56"/>
      <c r="C81" s="56"/>
      <c r="D81" s="56"/>
      <c r="E81" s="56"/>
      <c r="F81" s="58">
        <v>9854.6200000000008</v>
      </c>
      <c r="G81" s="59" t="s">
        <v>59</v>
      </c>
      <c r="H81" s="60">
        <v>201800010008207</v>
      </c>
      <c r="I81" s="61">
        <v>44986</v>
      </c>
      <c r="J81" s="61">
        <v>45017</v>
      </c>
      <c r="K81" s="59" t="s">
        <v>61</v>
      </c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</row>
    <row r="82" spans="1:22" ht="38.25" customHeight="1" x14ac:dyDescent="0.25">
      <c r="A82" s="56" t="s">
        <v>64</v>
      </c>
      <c r="B82" s="56"/>
      <c r="C82" s="56"/>
      <c r="D82" s="56"/>
      <c r="E82" s="56"/>
      <c r="F82" s="58">
        <v>9854.6200000000008</v>
      </c>
      <c r="G82" s="59" t="s">
        <v>59</v>
      </c>
      <c r="H82" s="60">
        <v>201800010008207</v>
      </c>
      <c r="I82" s="61">
        <v>45017</v>
      </c>
      <c r="J82" s="61">
        <v>45047</v>
      </c>
      <c r="K82" s="59" t="s">
        <v>61</v>
      </c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</row>
    <row r="83" spans="1:22" ht="38.25" customHeight="1" x14ac:dyDescent="0.25">
      <c r="A83" s="56" t="s">
        <v>64</v>
      </c>
      <c r="B83" s="56"/>
      <c r="C83" s="56"/>
      <c r="D83" s="56"/>
      <c r="E83" s="56"/>
      <c r="F83" s="58">
        <v>9854.6200000000008</v>
      </c>
      <c r="G83" s="59" t="s">
        <v>59</v>
      </c>
      <c r="H83" s="60">
        <v>201800010008207</v>
      </c>
      <c r="I83" s="61">
        <v>45047</v>
      </c>
      <c r="J83" s="61">
        <v>45047</v>
      </c>
      <c r="K83" s="59" t="s">
        <v>61</v>
      </c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</row>
    <row r="84" spans="1:22" ht="38.25" customHeight="1" x14ac:dyDescent="0.25">
      <c r="A84" s="56" t="s">
        <v>64</v>
      </c>
      <c r="B84" s="56"/>
      <c r="C84" s="56"/>
      <c r="D84" s="56"/>
      <c r="E84" s="56"/>
      <c r="F84" s="58">
        <v>9854.6200000000008</v>
      </c>
      <c r="G84" s="59" t="s">
        <v>59</v>
      </c>
      <c r="H84" s="60">
        <v>201800010008207</v>
      </c>
      <c r="I84" s="61">
        <v>45078</v>
      </c>
      <c r="J84" s="61">
        <v>45078</v>
      </c>
      <c r="K84" s="59" t="s">
        <v>61</v>
      </c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</row>
    <row r="85" spans="1:22" ht="38.25" customHeight="1" x14ac:dyDescent="0.25">
      <c r="A85" s="56" t="s">
        <v>64</v>
      </c>
      <c r="B85" s="56"/>
      <c r="C85" s="56"/>
      <c r="D85" s="56"/>
      <c r="E85" s="56"/>
      <c r="F85" s="58">
        <v>9854.6200000000008</v>
      </c>
      <c r="G85" s="59" t="s">
        <v>59</v>
      </c>
      <c r="H85" s="60">
        <v>201800010008207</v>
      </c>
      <c r="I85" s="61">
        <v>45108</v>
      </c>
      <c r="J85" s="61">
        <v>45108</v>
      </c>
      <c r="K85" s="59" t="s">
        <v>62</v>
      </c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</row>
    <row r="86" spans="1:22" ht="38.25" customHeight="1" x14ac:dyDescent="0.25">
      <c r="A86" s="56" t="s">
        <v>64</v>
      </c>
      <c r="B86" s="56"/>
      <c r="C86" s="56"/>
      <c r="D86" s="56"/>
      <c r="E86" s="56"/>
      <c r="F86" s="58">
        <v>30105.88</v>
      </c>
      <c r="G86" s="59" t="s">
        <v>59</v>
      </c>
      <c r="H86" s="60">
        <v>201800010008207</v>
      </c>
      <c r="I86" s="61">
        <v>45139</v>
      </c>
      <c r="J86" s="61">
        <v>45139</v>
      </c>
      <c r="K86" s="59" t="s">
        <v>63</v>
      </c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</row>
    <row r="87" spans="1:22" ht="38.25" customHeight="1" x14ac:dyDescent="0.25">
      <c r="A87" s="56" t="s">
        <v>64</v>
      </c>
      <c r="B87" s="56"/>
      <c r="C87" s="56"/>
      <c r="D87" s="56"/>
      <c r="E87" s="56"/>
      <c r="F87" s="58">
        <v>17245.599999999999</v>
      </c>
      <c r="G87" s="59" t="s">
        <v>59</v>
      </c>
      <c r="H87" s="60">
        <v>201800010008207</v>
      </c>
      <c r="I87" s="61">
        <v>45171</v>
      </c>
      <c r="J87" s="61">
        <v>45171</v>
      </c>
      <c r="K87" s="59" t="s">
        <v>63</v>
      </c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</row>
    <row r="88" spans="1:22" ht="38.25" customHeight="1" x14ac:dyDescent="0.25">
      <c r="A88" s="56" t="s">
        <v>64</v>
      </c>
      <c r="B88" s="56"/>
      <c r="C88" s="56"/>
      <c r="D88" s="56"/>
      <c r="E88" s="56"/>
      <c r="F88" s="58">
        <v>17245.599999999999</v>
      </c>
      <c r="G88" s="59" t="s">
        <v>59</v>
      </c>
      <c r="H88" s="60">
        <v>201800010008207</v>
      </c>
      <c r="I88" s="61">
        <v>45201</v>
      </c>
      <c r="J88" s="61">
        <v>45201</v>
      </c>
      <c r="K88" s="59" t="s">
        <v>63</v>
      </c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</row>
    <row r="89" spans="1:22" ht="38.25" customHeight="1" x14ac:dyDescent="0.25">
      <c r="A89" s="56" t="s">
        <v>64</v>
      </c>
      <c r="B89" s="56"/>
      <c r="C89" s="56"/>
      <c r="D89" s="56"/>
      <c r="E89" s="56"/>
      <c r="F89" s="58">
        <v>20201.990000000002</v>
      </c>
      <c r="G89" s="59" t="s">
        <v>59</v>
      </c>
      <c r="H89" s="60">
        <v>201800010008207</v>
      </c>
      <c r="I89" s="61">
        <v>45232</v>
      </c>
      <c r="J89" s="61">
        <v>45232</v>
      </c>
      <c r="K89" s="59" t="s">
        <v>63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</row>
    <row r="90" spans="1:22" ht="38.25" customHeight="1" x14ac:dyDescent="0.25">
      <c r="A90" s="56" t="s">
        <v>64</v>
      </c>
      <c r="B90" s="56"/>
      <c r="C90" s="56"/>
      <c r="D90" s="56"/>
      <c r="E90" s="56"/>
      <c r="F90" s="58">
        <v>28775.52</v>
      </c>
      <c r="G90" s="59" t="s">
        <v>59</v>
      </c>
      <c r="H90" s="60">
        <v>201800010008207</v>
      </c>
      <c r="I90" s="61">
        <v>45262</v>
      </c>
      <c r="J90" s="61">
        <v>45262</v>
      </c>
      <c r="K90" s="59" t="s">
        <v>63</v>
      </c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</row>
    <row r="91" spans="1:22" ht="38.25" customHeight="1" x14ac:dyDescent="0.25">
      <c r="A91" s="56" t="s">
        <v>65</v>
      </c>
      <c r="B91" s="56"/>
      <c r="C91" s="56"/>
      <c r="D91" s="56"/>
      <c r="E91" s="56"/>
      <c r="F91" s="58">
        <v>78849.88</v>
      </c>
      <c r="G91" s="59" t="s">
        <v>66</v>
      </c>
      <c r="H91" s="60">
        <v>201800010008207</v>
      </c>
      <c r="I91" s="61">
        <v>44927</v>
      </c>
      <c r="J91" s="61">
        <v>44927</v>
      </c>
      <c r="K91" s="59" t="s">
        <v>60</v>
      </c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</row>
    <row r="92" spans="1:22" ht="38.25" customHeight="1" x14ac:dyDescent="0.25">
      <c r="A92" s="56" t="s">
        <v>65</v>
      </c>
      <c r="B92" s="56"/>
      <c r="C92" s="56"/>
      <c r="D92" s="56"/>
      <c r="E92" s="56"/>
      <c r="F92" s="58">
        <v>69146</v>
      </c>
      <c r="G92" s="59" t="s">
        <v>66</v>
      </c>
      <c r="H92" s="60">
        <v>201800010008207</v>
      </c>
      <c r="I92" s="61">
        <v>44958</v>
      </c>
      <c r="J92" s="61">
        <v>44958</v>
      </c>
      <c r="K92" s="59" t="s">
        <v>60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</row>
    <row r="93" spans="1:22" ht="38.25" customHeight="1" x14ac:dyDescent="0.25">
      <c r="A93" s="56" t="s">
        <v>65</v>
      </c>
      <c r="B93" s="56"/>
      <c r="C93" s="56"/>
      <c r="D93" s="56"/>
      <c r="E93" s="56"/>
      <c r="F93" s="58">
        <v>77405.39</v>
      </c>
      <c r="G93" s="59" t="s">
        <v>66</v>
      </c>
      <c r="H93" s="60">
        <v>201800010008207</v>
      </c>
      <c r="I93" s="61">
        <v>44986</v>
      </c>
      <c r="J93" s="61">
        <v>44986</v>
      </c>
      <c r="K93" s="59" t="s">
        <v>60</v>
      </c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</row>
    <row r="94" spans="1:22" ht="38.25" customHeight="1" x14ac:dyDescent="0.25">
      <c r="A94" s="56" t="s">
        <v>65</v>
      </c>
      <c r="B94" s="56"/>
      <c r="C94" s="56"/>
      <c r="D94" s="56"/>
      <c r="E94" s="56"/>
      <c r="F94" s="58">
        <v>80088.73</v>
      </c>
      <c r="G94" s="59" t="s">
        <v>66</v>
      </c>
      <c r="H94" s="60">
        <v>201800010008207</v>
      </c>
      <c r="I94" s="61">
        <v>45017</v>
      </c>
      <c r="J94" s="61">
        <v>45017</v>
      </c>
      <c r="K94" s="59" t="s">
        <v>60</v>
      </c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</row>
    <row r="95" spans="1:22" ht="38.25" customHeight="1" x14ac:dyDescent="0.25">
      <c r="A95" s="56" t="s">
        <v>65</v>
      </c>
      <c r="B95" s="56"/>
      <c r="C95" s="56"/>
      <c r="D95" s="56"/>
      <c r="E95" s="56"/>
      <c r="F95" s="58">
        <v>71320.33</v>
      </c>
      <c r="G95" s="59" t="s">
        <v>66</v>
      </c>
      <c r="H95" s="60">
        <v>201800010008207</v>
      </c>
      <c r="I95" s="61">
        <v>45047</v>
      </c>
      <c r="J95" s="61">
        <v>45047</v>
      </c>
      <c r="K95" s="59" t="s">
        <v>60</v>
      </c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</row>
    <row r="96" spans="1:22" ht="38.25" customHeight="1" x14ac:dyDescent="0.25">
      <c r="A96" s="56" t="s">
        <v>65</v>
      </c>
      <c r="B96" s="56"/>
      <c r="C96" s="56"/>
      <c r="D96" s="56"/>
      <c r="E96" s="56"/>
      <c r="F96" s="58">
        <v>70265.84</v>
      </c>
      <c r="G96" s="59" t="s">
        <v>66</v>
      </c>
      <c r="H96" s="60">
        <v>201800010008207</v>
      </c>
      <c r="I96" s="61">
        <v>45078</v>
      </c>
      <c r="J96" s="61">
        <v>45078</v>
      </c>
      <c r="K96" s="59" t="s">
        <v>61</v>
      </c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</row>
    <row r="97" spans="1:22" ht="38.25" customHeight="1" x14ac:dyDescent="0.25">
      <c r="A97" s="56" t="s">
        <v>65</v>
      </c>
      <c r="B97" s="56"/>
      <c r="C97" s="56"/>
      <c r="D97" s="56"/>
      <c r="E97" s="56"/>
      <c r="F97" s="62">
        <v>59809.16</v>
      </c>
      <c r="G97" s="59" t="s">
        <v>66</v>
      </c>
      <c r="H97" s="60">
        <v>201800010008207</v>
      </c>
      <c r="I97" s="61">
        <v>45108</v>
      </c>
      <c r="J97" s="61">
        <v>45108</v>
      </c>
      <c r="K97" s="59" t="s">
        <v>62</v>
      </c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</row>
    <row r="98" spans="1:22" ht="38.25" customHeight="1" x14ac:dyDescent="0.25">
      <c r="A98" s="56" t="s">
        <v>65</v>
      </c>
      <c r="B98" s="56"/>
      <c r="C98" s="56"/>
      <c r="D98" s="56"/>
      <c r="E98" s="56"/>
      <c r="F98" s="62">
        <v>61524.35</v>
      </c>
      <c r="G98" s="59" t="s">
        <v>66</v>
      </c>
      <c r="H98" s="60">
        <v>201800010008207</v>
      </c>
      <c r="I98" s="61">
        <v>45139</v>
      </c>
      <c r="J98" s="61">
        <v>45139</v>
      </c>
      <c r="K98" s="59" t="s">
        <v>63</v>
      </c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</row>
    <row r="99" spans="1:22" ht="38.25" customHeight="1" x14ac:dyDescent="0.25">
      <c r="A99" s="56" t="s">
        <v>65</v>
      </c>
      <c r="B99" s="56"/>
      <c r="C99" s="56"/>
      <c r="D99" s="56"/>
      <c r="E99" s="56"/>
      <c r="F99" s="62">
        <v>76206.83</v>
      </c>
      <c r="G99" s="59" t="s">
        <v>66</v>
      </c>
      <c r="H99" s="60">
        <v>201800010008207</v>
      </c>
      <c r="I99" s="61">
        <v>45171</v>
      </c>
      <c r="J99" s="61">
        <v>45171</v>
      </c>
      <c r="K99" s="59" t="s">
        <v>63</v>
      </c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</row>
    <row r="100" spans="1:22" ht="38.25" customHeight="1" x14ac:dyDescent="0.25">
      <c r="A100" s="56" t="s">
        <v>65</v>
      </c>
      <c r="B100" s="56"/>
      <c r="C100" s="56"/>
      <c r="D100" s="56"/>
      <c r="E100" s="56"/>
      <c r="F100" s="62">
        <v>91197.98</v>
      </c>
      <c r="G100" s="59" t="s">
        <v>66</v>
      </c>
      <c r="H100" s="60">
        <v>201800010008207</v>
      </c>
      <c r="I100" s="61">
        <v>45201</v>
      </c>
      <c r="J100" s="61">
        <v>45201</v>
      </c>
      <c r="K100" s="59" t="s">
        <v>67</v>
      </c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</row>
    <row r="101" spans="1:22" ht="38.25" customHeight="1" x14ac:dyDescent="0.25">
      <c r="A101" s="56" t="s">
        <v>65</v>
      </c>
      <c r="B101" s="56"/>
      <c r="C101" s="56"/>
      <c r="D101" s="56"/>
      <c r="E101" s="56"/>
      <c r="F101" s="62">
        <v>95754.86</v>
      </c>
      <c r="G101" s="59" t="s">
        <v>66</v>
      </c>
      <c r="H101" s="60">
        <v>201800010008207</v>
      </c>
      <c r="I101" s="61">
        <v>45231</v>
      </c>
      <c r="J101" s="61">
        <v>45231</v>
      </c>
      <c r="K101" s="59" t="s">
        <v>63</v>
      </c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</row>
    <row r="102" spans="1:22" ht="33.75" customHeight="1" x14ac:dyDescent="0.25">
      <c r="A102" s="56" t="s">
        <v>65</v>
      </c>
      <c r="B102" s="56"/>
      <c r="C102" s="56"/>
      <c r="D102" s="56"/>
      <c r="E102" s="56"/>
      <c r="F102" s="62">
        <v>72448.26999999999</v>
      </c>
      <c r="G102" s="59" t="s">
        <v>66</v>
      </c>
      <c r="H102" s="60">
        <v>201800010008207</v>
      </c>
      <c r="I102" s="61">
        <v>45262</v>
      </c>
      <c r="J102" s="61">
        <v>45263</v>
      </c>
      <c r="K102" s="59" t="s">
        <v>63</v>
      </c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</row>
    <row r="103" spans="1:22" ht="38.25" customHeight="1" x14ac:dyDescent="0.25">
      <c r="A103" s="56" t="s">
        <v>68</v>
      </c>
      <c r="B103" s="56"/>
      <c r="C103" s="56"/>
      <c r="D103" s="56"/>
      <c r="E103" s="56"/>
      <c r="F103" s="63">
        <v>141220.95199999999</v>
      </c>
      <c r="G103" s="59" t="s">
        <v>66</v>
      </c>
      <c r="H103" s="60">
        <v>202300010017653</v>
      </c>
      <c r="I103" s="61" t="s">
        <v>69</v>
      </c>
      <c r="J103" s="61">
        <v>45139</v>
      </c>
      <c r="K103" s="64" t="s">
        <v>70</v>
      </c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</row>
    <row r="104" spans="1:22" ht="15" customHeight="1" x14ac:dyDescent="0.25">
      <c r="A104" s="56" t="s">
        <v>71</v>
      </c>
      <c r="B104" s="56"/>
      <c r="C104" s="56"/>
      <c r="D104" s="56"/>
      <c r="E104" s="56"/>
      <c r="F104" s="65"/>
      <c r="G104" s="65"/>
      <c r="H104" s="65"/>
      <c r="I104" s="66"/>
      <c r="J104" s="66"/>
      <c r="K104" s="65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</row>
    <row r="105" spans="1:22" ht="38.25" customHeight="1" x14ac:dyDescent="0.25">
      <c r="A105" s="56" t="s">
        <v>72</v>
      </c>
      <c r="B105" s="56"/>
      <c r="C105" s="56"/>
      <c r="D105" s="56"/>
      <c r="E105" s="56"/>
      <c r="F105" s="58">
        <v>26764.53</v>
      </c>
      <c r="G105" s="59" t="s">
        <v>59</v>
      </c>
      <c r="H105" s="60">
        <v>201800010008207</v>
      </c>
      <c r="I105" s="61">
        <v>44927</v>
      </c>
      <c r="J105" s="61">
        <v>44986</v>
      </c>
      <c r="K105" s="59" t="s">
        <v>60</v>
      </c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</row>
    <row r="106" spans="1:22" ht="38.25" customHeight="1" x14ac:dyDescent="0.25">
      <c r="A106" s="56" t="s">
        <v>72</v>
      </c>
      <c r="B106" s="56"/>
      <c r="C106" s="56"/>
      <c r="D106" s="56"/>
      <c r="E106" s="56"/>
      <c r="F106" s="58">
        <v>62342.35</v>
      </c>
      <c r="G106" s="59" t="s">
        <v>59</v>
      </c>
      <c r="H106" s="60">
        <v>201800010008207</v>
      </c>
      <c r="I106" s="61">
        <v>44958</v>
      </c>
      <c r="J106" s="61">
        <v>44986</v>
      </c>
      <c r="K106" s="59" t="s">
        <v>60</v>
      </c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</row>
    <row r="107" spans="1:22" ht="38.25" customHeight="1" x14ac:dyDescent="0.25">
      <c r="A107" s="56" t="s">
        <v>72</v>
      </c>
      <c r="B107" s="56"/>
      <c r="C107" s="56"/>
      <c r="D107" s="56"/>
      <c r="E107" s="56"/>
      <c r="F107" s="58">
        <v>7851.32</v>
      </c>
      <c r="G107" s="59" t="s">
        <v>59</v>
      </c>
      <c r="H107" s="60">
        <v>201800010008207</v>
      </c>
      <c r="I107" s="61">
        <v>44986</v>
      </c>
      <c r="J107" s="61">
        <v>44986</v>
      </c>
      <c r="K107" s="59" t="s">
        <v>60</v>
      </c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</row>
    <row r="108" spans="1:22" ht="38.25" customHeight="1" x14ac:dyDescent="0.25">
      <c r="A108" s="56" t="s">
        <v>72</v>
      </c>
      <c r="B108" s="56"/>
      <c r="C108" s="56"/>
      <c r="D108" s="56"/>
      <c r="E108" s="56"/>
      <c r="F108" s="58">
        <v>5753.17</v>
      </c>
      <c r="G108" s="59" t="s">
        <v>59</v>
      </c>
      <c r="H108" s="60">
        <v>201800010008207</v>
      </c>
      <c r="I108" s="61">
        <v>45017</v>
      </c>
      <c r="J108" s="61">
        <v>44986</v>
      </c>
      <c r="K108" s="59" t="s">
        <v>60</v>
      </c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</row>
    <row r="109" spans="1:22" ht="38.25" customHeight="1" x14ac:dyDescent="0.25">
      <c r="A109" s="56" t="s">
        <v>72</v>
      </c>
      <c r="B109" s="56"/>
      <c r="C109" s="56"/>
      <c r="D109" s="56"/>
      <c r="E109" s="56"/>
      <c r="F109" s="58">
        <v>57378.179999997803</v>
      </c>
      <c r="G109" s="59" t="s">
        <v>59</v>
      </c>
      <c r="H109" s="60">
        <v>201800010008207</v>
      </c>
      <c r="I109" s="61">
        <v>45017</v>
      </c>
      <c r="J109" s="61">
        <v>45047</v>
      </c>
      <c r="K109" s="59" t="s">
        <v>60</v>
      </c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</row>
    <row r="110" spans="1:22" ht="38.25" customHeight="1" x14ac:dyDescent="0.25">
      <c r="A110" s="56" t="s">
        <v>72</v>
      </c>
      <c r="B110" s="56"/>
      <c r="C110" s="56"/>
      <c r="D110" s="56"/>
      <c r="E110" s="56"/>
      <c r="F110" s="58">
        <v>3130.55</v>
      </c>
      <c r="G110" s="59" t="s">
        <v>59</v>
      </c>
      <c r="H110" s="60">
        <v>201800010008207</v>
      </c>
      <c r="I110" s="61">
        <v>45017</v>
      </c>
      <c r="J110" s="61">
        <v>45078</v>
      </c>
      <c r="K110" s="59" t="s">
        <v>60</v>
      </c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</row>
    <row r="111" spans="1:22" ht="38.25" customHeight="1" x14ac:dyDescent="0.25">
      <c r="A111" s="56" t="s">
        <v>72</v>
      </c>
      <c r="B111" s="56"/>
      <c r="C111" s="56"/>
      <c r="D111" s="56"/>
      <c r="E111" s="56"/>
      <c r="F111" s="58">
        <v>2447.41</v>
      </c>
      <c r="G111" s="59" t="s">
        <v>59</v>
      </c>
      <c r="H111" s="60">
        <v>201800010008207</v>
      </c>
      <c r="I111" s="61">
        <v>45078</v>
      </c>
      <c r="J111" s="61">
        <v>45078</v>
      </c>
      <c r="K111" s="59" t="s">
        <v>60</v>
      </c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</row>
    <row r="112" spans="1:22" ht="38.25" customHeight="1" x14ac:dyDescent="0.25">
      <c r="A112" s="56" t="s">
        <v>72</v>
      </c>
      <c r="B112" s="56"/>
      <c r="C112" s="56"/>
      <c r="D112" s="56"/>
      <c r="E112" s="56"/>
      <c r="F112" s="58">
        <v>72036.72</v>
      </c>
      <c r="G112" s="59" t="s">
        <v>59</v>
      </c>
      <c r="H112" s="60">
        <v>201800010008207</v>
      </c>
      <c r="I112" s="61">
        <v>45171</v>
      </c>
      <c r="J112" s="61">
        <v>45171</v>
      </c>
      <c r="K112" s="59" t="s">
        <v>60</v>
      </c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</row>
    <row r="113" spans="1:23" ht="38.25" customHeight="1" x14ac:dyDescent="0.25">
      <c r="A113" s="56" t="s">
        <v>72</v>
      </c>
      <c r="B113" s="56"/>
      <c r="C113" s="56"/>
      <c r="D113" s="56"/>
      <c r="E113" s="56"/>
      <c r="F113" s="58">
        <v>70412.11</v>
      </c>
      <c r="G113" s="59" t="s">
        <v>59</v>
      </c>
      <c r="H113" s="60">
        <v>201800010008207</v>
      </c>
      <c r="I113" s="61">
        <v>45201</v>
      </c>
      <c r="J113" s="61">
        <v>45201</v>
      </c>
      <c r="K113" s="59" t="s">
        <v>60</v>
      </c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3" ht="38.25" customHeight="1" x14ac:dyDescent="0.25">
      <c r="A114" s="56" t="s">
        <v>72</v>
      </c>
      <c r="B114" s="56"/>
      <c r="C114" s="56"/>
      <c r="D114" s="56"/>
      <c r="E114" s="56"/>
      <c r="F114" s="58">
        <v>56100.47</v>
      </c>
      <c r="G114" s="59" t="s">
        <v>59</v>
      </c>
      <c r="H114" s="60">
        <v>201800010008207</v>
      </c>
      <c r="I114" s="61">
        <v>45232</v>
      </c>
      <c r="J114" s="61">
        <v>45232</v>
      </c>
      <c r="K114" s="59" t="s">
        <v>60</v>
      </c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</row>
    <row r="115" spans="1:23" ht="15.75" customHeight="1" thickBot="1" x14ac:dyDescent="0.3">
      <c r="A115" s="67" t="s">
        <v>73</v>
      </c>
      <c r="B115" s="67"/>
      <c r="C115" s="67"/>
      <c r="D115" s="67"/>
      <c r="E115" s="67"/>
      <c r="F115" s="68">
        <f>SUM(F62:F114)</f>
        <v>35974306.271999978</v>
      </c>
      <c r="G115" s="69"/>
      <c r="H115" s="69"/>
      <c r="I115" s="69"/>
      <c r="J115" s="69"/>
      <c r="K115" s="69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</row>
    <row r="116" spans="1:23" ht="13.5" customHeight="1" thickBot="1" x14ac:dyDescent="0.3">
      <c r="A116" s="70" t="s">
        <v>74</v>
      </c>
      <c r="B116" s="70"/>
      <c r="C116" s="70"/>
      <c r="D116" s="70"/>
      <c r="E116" s="70"/>
      <c r="F116" s="70"/>
      <c r="G116" s="70"/>
      <c r="H116" s="70"/>
      <c r="I116" s="71"/>
      <c r="J116" s="71"/>
      <c r="K116" s="71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72"/>
    </row>
    <row r="117" spans="1:23" ht="15.75" thickBot="1" x14ac:dyDescent="0.3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</row>
    <row r="118" spans="1:23" ht="15" customHeight="1" thickBot="1" x14ac:dyDescent="0.3">
      <c r="A118" s="73" t="s">
        <v>75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</row>
    <row r="119" spans="1:23" ht="15.75" thickBot="1" x14ac:dyDescent="0.3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</row>
    <row r="120" spans="1:23" x14ac:dyDescent="0.25">
      <c r="A120" s="53"/>
      <c r="B120" s="53"/>
      <c r="C120" s="74"/>
      <c r="D120" s="53"/>
      <c r="E120" s="53"/>
      <c r="F120" s="53"/>
      <c r="G120" s="53"/>
      <c r="H120" s="53"/>
      <c r="I120" s="53"/>
      <c r="J120" s="75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</row>
    <row r="121" spans="1:23" ht="15" customHeight="1" x14ac:dyDescent="0.25">
      <c r="A121" s="70" t="s">
        <v>76</v>
      </c>
      <c r="B121" s="70"/>
      <c r="C121" s="70"/>
      <c r="D121" s="70"/>
      <c r="E121" s="70"/>
      <c r="F121" s="70"/>
      <c r="G121" s="70"/>
      <c r="H121" s="70"/>
      <c r="I121" s="53"/>
      <c r="J121" s="75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</row>
    <row r="122" spans="1:23" x14ac:dyDescent="0.25">
      <c r="A122" s="53"/>
      <c r="B122" s="53"/>
      <c r="C122" s="74"/>
      <c r="D122" s="53"/>
      <c r="E122" s="53"/>
      <c r="F122" s="53"/>
      <c r="G122" s="53"/>
      <c r="H122" s="53"/>
      <c r="I122" s="53"/>
      <c r="J122" s="75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</row>
    <row r="123" spans="1:23" x14ac:dyDescent="0.25">
      <c r="A123" s="53"/>
      <c r="B123" s="53"/>
      <c r="C123" s="74"/>
      <c r="D123" s="53"/>
      <c r="E123" s="53"/>
      <c r="F123" s="53"/>
      <c r="G123" s="53"/>
      <c r="H123" s="53"/>
      <c r="I123" s="53"/>
      <c r="J123" s="75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</row>
    <row r="124" spans="1:23" x14ac:dyDescent="0.25">
      <c r="A124" s="53"/>
      <c r="B124" s="53"/>
      <c r="C124" s="74"/>
      <c r="D124" s="53"/>
      <c r="E124" s="53"/>
      <c r="F124" s="53"/>
      <c r="G124" s="53"/>
      <c r="H124" s="53"/>
      <c r="I124" s="53"/>
      <c r="J124" s="75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</row>
    <row r="125" spans="1:23" ht="15" customHeight="1" x14ac:dyDescent="0.25">
      <c r="A125" s="53"/>
      <c r="B125" s="53"/>
      <c r="C125" s="74"/>
      <c r="D125" s="76" t="s">
        <v>77</v>
      </c>
      <c r="E125" s="76"/>
      <c r="F125" s="76"/>
      <c r="I125" s="76" t="s">
        <v>78</v>
      </c>
      <c r="J125" s="76"/>
      <c r="K125" s="76"/>
      <c r="L125" s="76"/>
      <c r="M125" s="53"/>
      <c r="N125" s="53"/>
      <c r="O125" s="53"/>
      <c r="P125" s="53"/>
      <c r="Q125" s="53"/>
      <c r="R125" s="53"/>
      <c r="S125" s="53"/>
      <c r="T125" s="53"/>
      <c r="U125" s="53"/>
      <c r="V125" s="53"/>
    </row>
    <row r="126" spans="1:23" ht="32.25" customHeight="1" x14ac:dyDescent="0.25">
      <c r="A126" s="53"/>
      <c r="B126" s="53"/>
      <c r="C126" s="74"/>
      <c r="D126" s="76" t="s">
        <v>79</v>
      </c>
      <c r="E126" s="76"/>
      <c r="F126" s="76"/>
      <c r="I126" s="76" t="s">
        <v>80</v>
      </c>
      <c r="J126" s="76"/>
      <c r="K126" s="76"/>
      <c r="L126" s="76"/>
      <c r="M126" s="53"/>
      <c r="N126" s="53"/>
      <c r="O126" s="53"/>
      <c r="P126" s="53"/>
      <c r="Q126" s="53"/>
      <c r="R126" s="53"/>
      <c r="S126" s="53"/>
      <c r="T126" s="53"/>
      <c r="U126" s="53"/>
      <c r="V126" s="53"/>
    </row>
    <row r="127" spans="1:23" x14ac:dyDescent="0.25">
      <c r="A127" s="53"/>
      <c r="B127" s="53"/>
      <c r="C127" s="74"/>
      <c r="D127" s="53"/>
      <c r="E127" s="53"/>
      <c r="F127" s="53"/>
      <c r="G127" s="53"/>
      <c r="H127" s="53"/>
      <c r="I127" s="53"/>
      <c r="J127" s="75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</row>
    <row r="128" spans="1:23" x14ac:dyDescent="0.25">
      <c r="A128" s="53"/>
      <c r="B128" s="53"/>
      <c r="C128" s="74"/>
      <c r="D128" s="53"/>
      <c r="E128" s="53"/>
      <c r="F128" s="53"/>
      <c r="G128" s="53"/>
      <c r="H128" s="53"/>
      <c r="I128" s="53"/>
      <c r="J128" s="75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</row>
    <row r="129" spans="1:22" x14ac:dyDescent="0.25">
      <c r="A129" s="53"/>
      <c r="B129" s="53"/>
      <c r="C129" s="74"/>
      <c r="D129" s="53"/>
      <c r="E129" s="53"/>
      <c r="F129" s="53"/>
      <c r="G129" s="53"/>
      <c r="H129" s="53"/>
      <c r="I129" s="53"/>
      <c r="J129" s="75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</row>
    <row r="130" spans="1:22" x14ac:dyDescent="0.25">
      <c r="A130" s="53"/>
      <c r="B130" s="53"/>
      <c r="C130" s="74"/>
      <c r="D130" s="53"/>
      <c r="E130" s="53"/>
      <c r="F130" s="53"/>
      <c r="G130" s="53"/>
      <c r="H130" s="53"/>
      <c r="I130" s="53"/>
      <c r="J130" s="75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</row>
    <row r="131" spans="1:22" x14ac:dyDescent="0.25">
      <c r="A131" s="53"/>
      <c r="B131" s="53"/>
      <c r="C131" s="74"/>
      <c r="D131" s="53"/>
      <c r="E131" s="53"/>
      <c r="F131" s="53"/>
      <c r="G131" s="53"/>
      <c r="H131" s="53"/>
      <c r="I131" s="53"/>
      <c r="J131" s="75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</row>
    <row r="132" spans="1:22" x14ac:dyDescent="0.25">
      <c r="A132" s="53"/>
      <c r="B132" s="53"/>
      <c r="C132" s="74"/>
      <c r="D132" s="53"/>
      <c r="E132" s="53"/>
      <c r="F132" s="53"/>
      <c r="G132" s="53"/>
      <c r="H132" s="53"/>
      <c r="I132" s="53"/>
      <c r="J132" s="75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</row>
    <row r="133" spans="1:22" x14ac:dyDescent="0.25">
      <c r="A133" s="53"/>
      <c r="B133" s="53"/>
      <c r="C133" s="74"/>
      <c r="D133" s="53"/>
      <c r="E133" s="53"/>
      <c r="F133" s="53"/>
      <c r="G133" s="53"/>
      <c r="H133" s="53"/>
      <c r="I133" s="53"/>
      <c r="J133" s="75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</row>
    <row r="134" spans="1:22" x14ac:dyDescent="0.25">
      <c r="A134" s="53"/>
      <c r="B134" s="53"/>
      <c r="C134" s="74"/>
      <c r="D134" s="53"/>
      <c r="E134" s="53"/>
      <c r="F134" s="53"/>
      <c r="G134" s="53"/>
      <c r="H134" s="53"/>
      <c r="I134" s="53"/>
      <c r="J134" s="75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</row>
    <row r="135" spans="1:22" x14ac:dyDescent="0.25">
      <c r="A135" s="53"/>
      <c r="B135" s="53"/>
      <c r="C135" s="74"/>
      <c r="D135" s="53"/>
      <c r="E135" s="53"/>
      <c r="F135" s="53"/>
      <c r="G135" s="53"/>
      <c r="H135" s="53"/>
      <c r="I135" s="53"/>
      <c r="J135" s="75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</row>
    <row r="136" spans="1:22" x14ac:dyDescent="0.25">
      <c r="A136" s="53"/>
      <c r="B136" s="53"/>
      <c r="C136" s="74"/>
      <c r="D136" s="53"/>
      <c r="E136" s="53"/>
      <c r="F136" s="53"/>
      <c r="G136" s="53"/>
      <c r="H136" s="53"/>
      <c r="I136" s="53"/>
      <c r="J136" s="75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</row>
    <row r="137" spans="1:22" x14ac:dyDescent="0.25">
      <c r="A137" s="53"/>
      <c r="B137" s="53"/>
      <c r="C137" s="74"/>
      <c r="D137" s="53"/>
      <c r="E137" s="53"/>
      <c r="F137" s="53"/>
      <c r="G137" s="53"/>
      <c r="H137" s="53"/>
      <c r="I137" s="53"/>
      <c r="J137" s="75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</row>
    <row r="138" spans="1:22" x14ac:dyDescent="0.25">
      <c r="A138" s="53"/>
      <c r="B138" s="53"/>
      <c r="C138" s="74"/>
      <c r="D138" s="53"/>
      <c r="E138" s="53"/>
      <c r="F138" s="53"/>
      <c r="G138" s="53"/>
      <c r="H138" s="53"/>
      <c r="I138" s="53"/>
      <c r="J138" s="75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</row>
    <row r="139" spans="1:22" x14ac:dyDescent="0.25">
      <c r="A139" s="53"/>
      <c r="B139" s="53"/>
      <c r="C139" s="74"/>
      <c r="D139" s="53"/>
      <c r="E139" s="53"/>
      <c r="F139" s="53"/>
      <c r="G139" s="53"/>
      <c r="H139" s="53"/>
      <c r="I139" s="53"/>
      <c r="J139" s="75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</row>
    <row r="140" spans="1:22" x14ac:dyDescent="0.25">
      <c r="A140" s="53"/>
      <c r="B140" s="53"/>
      <c r="C140" s="74"/>
      <c r="D140" s="53"/>
      <c r="E140" s="53"/>
      <c r="F140" s="53"/>
      <c r="G140" s="53"/>
      <c r="H140" s="53"/>
      <c r="I140" s="53"/>
      <c r="J140" s="75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</row>
    <row r="141" spans="1:22" x14ac:dyDescent="0.25">
      <c r="A141" s="77"/>
      <c r="B141" s="77"/>
      <c r="C141" s="78"/>
      <c r="D141" s="77"/>
      <c r="E141" s="77"/>
      <c r="F141" s="77"/>
      <c r="G141" s="77"/>
      <c r="H141" s="77"/>
      <c r="I141" s="77"/>
      <c r="J141" s="79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</row>
    <row r="142" spans="1:22" x14ac:dyDescent="0.25">
      <c r="A142" s="77"/>
      <c r="B142" s="77"/>
      <c r="C142" s="78"/>
      <c r="D142" s="77"/>
      <c r="E142" s="77"/>
      <c r="F142" s="77"/>
      <c r="G142" s="77"/>
      <c r="H142" s="77"/>
      <c r="I142" s="77"/>
      <c r="J142" s="79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</row>
    <row r="143" spans="1:22" x14ac:dyDescent="0.25">
      <c r="A143" s="77"/>
      <c r="B143" s="77"/>
      <c r="C143" s="78"/>
      <c r="D143" s="77"/>
      <c r="E143" s="77"/>
      <c r="F143" s="77"/>
      <c r="G143" s="77"/>
      <c r="H143" s="77"/>
      <c r="I143" s="77"/>
      <c r="J143" s="79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</row>
    <row r="144" spans="1:22" x14ac:dyDescent="0.25">
      <c r="A144" s="77"/>
      <c r="B144" s="77"/>
      <c r="C144" s="78"/>
      <c r="D144" s="77"/>
      <c r="E144" s="77"/>
      <c r="F144" s="77"/>
      <c r="G144" s="77"/>
      <c r="H144" s="77"/>
      <c r="I144" s="77"/>
      <c r="J144" s="79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</row>
    <row r="145" spans="1:22" x14ac:dyDescent="0.25">
      <c r="A145" s="77"/>
      <c r="B145" s="77"/>
      <c r="C145" s="78"/>
      <c r="D145" s="77"/>
      <c r="E145" s="77"/>
      <c r="F145" s="77"/>
      <c r="G145" s="77"/>
      <c r="H145" s="77"/>
      <c r="I145" s="77"/>
      <c r="J145" s="79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</row>
    <row r="146" spans="1:22" x14ac:dyDescent="0.25">
      <c r="A146" s="77"/>
      <c r="B146" s="77"/>
      <c r="C146" s="78"/>
      <c r="D146" s="77"/>
      <c r="E146" s="77"/>
      <c r="F146" s="77"/>
      <c r="G146" s="77"/>
      <c r="H146" s="77"/>
      <c r="I146" s="77"/>
      <c r="J146" s="79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</row>
    <row r="147" spans="1:22" x14ac:dyDescent="0.25">
      <c r="A147" s="77"/>
      <c r="B147" s="77"/>
      <c r="C147" s="78"/>
      <c r="D147" s="77"/>
      <c r="E147" s="77"/>
      <c r="F147" s="77"/>
      <c r="G147" s="77"/>
      <c r="H147" s="77"/>
      <c r="I147" s="77"/>
      <c r="J147" s="79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</row>
    <row r="148" spans="1:22" x14ac:dyDescent="0.25">
      <c r="A148" s="77"/>
      <c r="B148" s="77"/>
      <c r="C148" s="78"/>
      <c r="D148" s="77"/>
      <c r="E148" s="77"/>
      <c r="F148" s="77"/>
      <c r="G148" s="77"/>
      <c r="H148" s="77"/>
      <c r="I148" s="77"/>
      <c r="J148" s="79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</row>
    <row r="149" spans="1:22" x14ac:dyDescent="0.25">
      <c r="A149" s="77"/>
      <c r="B149" s="77"/>
      <c r="C149" s="78"/>
      <c r="D149" s="77"/>
      <c r="E149" s="77"/>
      <c r="F149" s="77"/>
      <c r="G149" s="77"/>
      <c r="H149" s="77"/>
      <c r="I149" s="77"/>
      <c r="J149" s="79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</row>
    <row r="150" spans="1:22" x14ac:dyDescent="0.25">
      <c r="A150" s="77"/>
      <c r="B150" s="77"/>
      <c r="C150" s="78"/>
      <c r="D150" s="77"/>
      <c r="E150" s="77"/>
      <c r="F150" s="77"/>
      <c r="G150" s="77"/>
      <c r="H150" s="77"/>
      <c r="I150" s="77"/>
      <c r="J150" s="79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</row>
    <row r="151" spans="1:22" x14ac:dyDescent="0.25">
      <c r="A151" s="77"/>
      <c r="B151" s="77"/>
      <c r="C151" s="78"/>
      <c r="D151" s="77"/>
      <c r="E151" s="77"/>
      <c r="F151" s="77"/>
      <c r="G151" s="77"/>
      <c r="H151" s="77"/>
      <c r="I151" s="77"/>
      <c r="J151" s="79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</row>
    <row r="152" spans="1:22" x14ac:dyDescent="0.25">
      <c r="A152" s="77"/>
      <c r="B152" s="77"/>
      <c r="C152" s="78"/>
      <c r="D152" s="77"/>
      <c r="E152" s="77"/>
      <c r="F152" s="77"/>
      <c r="G152" s="77"/>
      <c r="H152" s="77"/>
      <c r="I152" s="77"/>
      <c r="J152" s="79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</row>
    <row r="153" spans="1:22" x14ac:dyDescent="0.25">
      <c r="A153" s="77"/>
      <c r="B153" s="77"/>
      <c r="C153" s="78"/>
      <c r="D153" s="77"/>
      <c r="E153" s="77"/>
      <c r="F153" s="77"/>
      <c r="G153" s="77"/>
      <c r="H153" s="77"/>
      <c r="I153" s="77"/>
      <c r="J153" s="79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</row>
    <row r="154" spans="1:22" x14ac:dyDescent="0.25">
      <c r="A154" s="77"/>
      <c r="B154" s="77"/>
      <c r="C154" s="78"/>
      <c r="D154" s="77"/>
      <c r="E154" s="77"/>
      <c r="F154" s="77"/>
      <c r="G154" s="77"/>
      <c r="H154" s="77"/>
      <c r="I154" s="77"/>
      <c r="J154" s="79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</row>
    <row r="155" spans="1:22" x14ac:dyDescent="0.25">
      <c r="A155" s="77"/>
      <c r="B155" s="77"/>
      <c r="C155" s="78"/>
      <c r="D155" s="77"/>
      <c r="E155" s="77"/>
      <c r="F155" s="77"/>
      <c r="G155" s="77"/>
      <c r="H155" s="77"/>
      <c r="I155" s="77"/>
      <c r="J155" s="79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</row>
    <row r="156" spans="1:22" x14ac:dyDescent="0.25">
      <c r="A156" s="77"/>
      <c r="B156" s="77"/>
      <c r="C156" s="78"/>
      <c r="D156" s="77"/>
      <c r="E156" s="77"/>
      <c r="F156" s="77"/>
      <c r="G156" s="77"/>
      <c r="H156" s="77"/>
      <c r="I156" s="77"/>
      <c r="J156" s="79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</row>
    <row r="157" spans="1:22" x14ac:dyDescent="0.25">
      <c r="A157" s="77"/>
      <c r="B157" s="77"/>
      <c r="C157" s="78"/>
      <c r="D157" s="77"/>
      <c r="E157" s="77"/>
      <c r="F157" s="77"/>
      <c r="G157" s="77"/>
      <c r="H157" s="77"/>
      <c r="I157" s="77"/>
      <c r="J157" s="79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</row>
    <row r="158" spans="1:22" x14ac:dyDescent="0.25">
      <c r="A158" s="77"/>
      <c r="B158" s="77"/>
      <c r="C158" s="78"/>
      <c r="D158" s="77"/>
      <c r="E158" s="77"/>
      <c r="F158" s="77"/>
      <c r="G158" s="77"/>
      <c r="H158" s="77"/>
      <c r="I158" s="77"/>
      <c r="J158" s="79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</row>
    <row r="159" spans="1:22" x14ac:dyDescent="0.25">
      <c r="A159" s="77"/>
      <c r="B159" s="77"/>
      <c r="C159" s="78"/>
      <c r="D159" s="77"/>
      <c r="E159" s="77"/>
      <c r="F159" s="77"/>
      <c r="G159" s="77"/>
      <c r="H159" s="77"/>
      <c r="I159" s="77"/>
      <c r="J159" s="79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</row>
    <row r="160" spans="1:22" x14ac:dyDescent="0.25">
      <c r="A160" s="77"/>
      <c r="B160" s="77"/>
      <c r="C160" s="78"/>
      <c r="D160" s="77"/>
      <c r="E160" s="77"/>
      <c r="F160" s="77"/>
      <c r="G160" s="77"/>
      <c r="H160" s="77"/>
      <c r="I160" s="77"/>
      <c r="J160" s="79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</row>
    <row r="161" spans="1:22" x14ac:dyDescent="0.25">
      <c r="A161" s="77"/>
      <c r="B161" s="77"/>
      <c r="C161" s="78"/>
      <c r="D161" s="77"/>
      <c r="E161" s="77"/>
      <c r="F161" s="77"/>
      <c r="G161" s="77"/>
      <c r="H161" s="77"/>
      <c r="I161" s="77"/>
      <c r="J161" s="79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</row>
    <row r="162" spans="1:22" x14ac:dyDescent="0.25">
      <c r="A162" s="77"/>
      <c r="B162" s="77"/>
      <c r="C162" s="78"/>
      <c r="D162" s="77"/>
      <c r="E162" s="77"/>
      <c r="F162" s="77"/>
      <c r="G162" s="77"/>
      <c r="H162" s="77"/>
      <c r="I162" s="77"/>
      <c r="J162" s="79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</row>
    <row r="163" spans="1:22" x14ac:dyDescent="0.25">
      <c r="A163" s="77"/>
      <c r="B163" s="77"/>
      <c r="C163" s="78"/>
      <c r="D163" s="77"/>
      <c r="E163" s="77"/>
      <c r="F163" s="77"/>
      <c r="G163" s="77"/>
      <c r="H163" s="77"/>
      <c r="I163" s="77"/>
      <c r="J163" s="79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</row>
  </sheetData>
  <mergeCells count="97">
    <mergeCell ref="D126:F126"/>
    <mergeCell ref="I126:L126"/>
    <mergeCell ref="A114:E114"/>
    <mergeCell ref="A115:E115"/>
    <mergeCell ref="A116:H116"/>
    <mergeCell ref="A118:K119"/>
    <mergeCell ref="A121:H121"/>
    <mergeCell ref="D125:F125"/>
    <mergeCell ref="I125:L12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K60"/>
    <mergeCell ref="A61:E61"/>
    <mergeCell ref="A62:E62"/>
    <mergeCell ref="A63:E63"/>
    <mergeCell ref="A64:E64"/>
    <mergeCell ref="A65:E65"/>
    <mergeCell ref="A52:E53"/>
    <mergeCell ref="A54:E54"/>
    <mergeCell ref="A55:E55"/>
    <mergeCell ref="A56:E56"/>
    <mergeCell ref="A57:E57"/>
    <mergeCell ref="A58:E58"/>
    <mergeCell ref="K20:N20"/>
    <mergeCell ref="O20:P20"/>
    <mergeCell ref="R20:S20"/>
    <mergeCell ref="T20:U20"/>
    <mergeCell ref="V20:V21"/>
    <mergeCell ref="A51:E51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31527777777777799"/>
  <pageSetup paperSize="9" fitToHeight="0" orientation="landscape" horizontalDpi="300" verticalDpi="300"/>
  <headerFooter>
    <oddFooter>&amp;LÁrea Responsável: SUPECC/SGI/SES&amp;RPág &amp;P de 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2024-02-26T17:32:17Z</dcterms:created>
  <dcterms:modified xsi:type="dcterms:W3CDTF">2024-02-26T17:32:33Z</dcterms:modified>
</cp:coreProperties>
</file>