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EMU" sheetId="1" state="visible" r:id="rId3"/>
  </sheets>
  <definedNames>
    <definedName function="false" hidden="false" localSheetId="0" name="_xlnm.Print_Area" vbProcedure="false">HEMU!$A$1:$V$105</definedName>
    <definedName function="false" hidden="false" localSheetId="0" name="_xlnm.Print_Titles" vbProcedure="false">HEMU!$51:$52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<sst xmlns="http://schemas.openxmlformats.org/spreadsheetml/2006/main" count="194" uniqueCount="82">
  <si>
    <t xml:space="preserve">Relatório Resumido da Execução Orçamentária e Financeira por Contrato de Gestão</t>
  </si>
  <si>
    <t xml:space="preserve">Mês/Ano: Setembro/2023</t>
  </si>
  <si>
    <t xml:space="preserve">Órgão Contratante: SECRETARIA DE ESTADO DA SAÚDE – SES/GO.</t>
  </si>
  <si>
    <t xml:space="preserve">CNPJ:02.529.964/0001-57</t>
  </si>
  <si>
    <t xml:space="preserve">Organização Social Contratada : INSTITUTO DE GESTÃO E HUMANIZAÇÃO – IGH</t>
  </si>
  <si>
    <t xml:space="preserve">CNPJ: 11.858.570/0005-67</t>
  </si>
  <si>
    <t xml:space="preserve">Unidade Gerida: Hospital Estadual da Mulher - HEMU</t>
  </si>
  <si>
    <t xml:space="preserve">Contrato de Gestão nº 131/2012 SES/GO - 14º Termo Aditivo</t>
  </si>
  <si>
    <t xml:space="preserve">Vigência do Contrato de Gestão - Início 29/06/2012 Término 28/06/2013 / 14º Termo Aditivo: Início 23/12/2022  Término 22/12/2023 / 1º Apostilamente 01/05 a 31/08/23</t>
  </si>
  <si>
    <t xml:space="preserve">Previsão de Repasse Mensal do Contrato de Gestão/ADITIVO - Custeio : R$ 9.142.890,10  Processo nº: 201100010015037</t>
  </si>
  <si>
    <t xml:space="preserve">Previsão de Repasse Mensal do Contrato de Gestão/ADITIVO - Investimentos : R$ Processo nº: 
</t>
  </si>
  <si>
    <t xml:space="preserve">Em reais</t>
  </si>
  <si>
    <t xml:space="preserve">Mês</t>
  </si>
  <si>
    <t xml:space="preserve">Comparativo do Estimado com a Execução Orçamentária e Financeira</t>
  </si>
  <si>
    <t xml:space="preserve">Valor Mensal Estimado no Contrato de Gestão</t>
  </si>
  <si>
    <t xml:space="preserve">1. Valor Mensal Estimado no Contrato de Gestão - Custeio</t>
  </si>
  <si>
    <t xml:space="preserve">2. Empenhado no mês</t>
  </si>
  <si>
    <t xml:space="preserve">3. Liquidado no mês</t>
  </si>
  <si>
    <t xml:space="preserve">4. Glosas Aplicadas</t>
  </si>
  <si>
    <t xml:space="preserve">5. Montante pago no mês (informar o mês a que se refere, quando ocorrer repasses para mais de uma competência, inserir linha para cada mês)</t>
  </si>
  <si>
    <t xml:space="preserve">6. Guia de Recolhimento (Devolução - informar na Nota Explicativa - Ex.: processo e mês a que se refere)</t>
  </si>
  <si>
    <t xml:space="preserve">7. Guias de Receita (Devolução de Recursos de Exercícios Anteriores)</t>
  </si>
  <si>
    <t xml:space="preserve">8. Pagamentos (repasses – Restos a Pagar) (Informar na Nota Explicativa)</t>
  </si>
  <si>
    <t xml:space="preserve">9. Pagamentos de Despesas de Exercícios Anteriores - DEA (informar a natureza, processo e outros esclarecimentos sobre o repasse efetuado para a contratada, objetivamente, na Nota Explicativa)</t>
  </si>
  <si>
    <t xml:space="preserve">10. Total de Pagamentos no mês 10=5-(6+7) + 8 + 9</t>
  </si>
  <si>
    <t xml:space="preserve">Custeio</t>
  </si>
  <si>
    <t xml:space="preserve">Investimentos</t>
  </si>
  <si>
    <t xml:space="preserve">Repasses Adicionais (Ver Legenda)</t>
  </si>
  <si>
    <t xml:space="preserve">Referência/Parcela</t>
  </si>
  <si>
    <t xml:space="preserve">Investimento</t>
  </si>
  <si>
    <t xml:space="preserve">jan.-23</t>
  </si>
  <si>
    <t xml:space="preserve">fev.-23</t>
  </si>
  <si>
    <t xml:space="preserve">mar.-23</t>
  </si>
  <si>
    <t xml:space="preserve">abr.-23</t>
  </si>
  <si>
    <t xml:space="preserve">mai.-23</t>
  </si>
  <si>
    <t xml:space="preserve">jun.-23</t>
  </si>
  <si>
    <t xml:space="preserve">jul.-23</t>
  </si>
  <si>
    <t xml:space="preserve">ago.-23</t>
  </si>
  <si>
    <t xml:space="preserve">set.-23</t>
  </si>
  <si>
    <t xml:space="preserve">out.-23</t>
  </si>
  <si>
    <t xml:space="preserve">nov.-23</t>
  </si>
  <si>
    <t xml:space="preserve">dez.-23</t>
  </si>
  <si>
    <t xml:space="preserve">Legenda: Repasses Adicionais - Valores adicionais ao pactuado no Contrato de Gestão - Despesas prevista  Contratualmente - Executadas conforme solitadas pela Organização Social no decorrer da vigência :  </t>
  </si>
  <si>
    <t xml:space="preserve">Descrição</t>
  </si>
  <si>
    <t xml:space="preserve">Ressarcimentos (Rescisões Trabalhista, Serviço Hospitalar e Ambulatórial, Leitos Extras, Material Órtese e Prótese ( OPME e Outros ). </t>
  </si>
  <si>
    <t xml:space="preserve">Mandados Judiciais .</t>
  </si>
  <si>
    <t xml:space="preserve">Repasse Via Regularizaçõa de Despesas. </t>
  </si>
  <si>
    <t xml:space="preserve">Encontro de Contas Final do Contrato.</t>
  </si>
  <si>
    <t xml:space="preserve">Outros.</t>
  </si>
  <si>
    <t xml:space="preserve">Detalhamento - Glosas</t>
  </si>
  <si>
    <t xml:space="preserve">Valor R$</t>
  </si>
  <si>
    <t xml:space="preserve">Natureza da Despesa</t>
  </si>
  <si>
    <t xml:space="preserve">Processo</t>
  </si>
  <si>
    <t xml:space="preserve">Competência do Repasse (mês/ano)</t>
  </si>
  <si>
    <t xml:space="preserve">Período da Execução da Glosa (mês/ano)</t>
  </si>
  <si>
    <t xml:space="preserve">Área Responsável</t>
  </si>
  <si>
    <t xml:space="preserve">Glosa - Servidores cedidos.</t>
  </si>
  <si>
    <t xml:space="preserve">3.1.90.11.9</t>
  </si>
  <si>
    <t xml:space="preserve">SUPECC-03082 e SES/GMAE - CG-14420</t>
  </si>
  <si>
    <t xml:space="preserve">3.1.90.11.10</t>
  </si>
  <si>
    <t xml:space="preserve">SUPECC-03082 e SES/GMAE - CG-14421 </t>
  </si>
  <si>
    <t xml:space="preserve">SUPECC-03082 e SES/GMAE - CG-14421</t>
  </si>
  <si>
    <t xml:space="preserve">SUPECC-03082 e SES/GMAE - CG-14422</t>
  </si>
  <si>
    <t xml:space="preserve">SUPECC-03082 e SES/GMAE - CG-14423</t>
  </si>
  <si>
    <t xml:space="preserve">*Glosa - Servidores cedidos.</t>
  </si>
  <si>
    <t xml:space="preserve">Glosa -Residentes (Programa de Residência Médica).</t>
  </si>
  <si>
    <t xml:space="preserve">Glosa- Concessionárias (faturas da energia).</t>
  </si>
  <si>
    <t xml:space="preserve">3.3.90.39.04</t>
  </si>
  <si>
    <t xml:space="preserve">*Glosa- Concessionárias (faturas da energia).</t>
  </si>
  <si>
    <t xml:space="preserve">Glosa - Não cumprimento de Metas Contratuais.</t>
  </si>
  <si>
    <t xml:space="preserve">26 de junho de 2022 a 22 de dezembro de 2022</t>
  </si>
  <si>
    <t xml:space="preserve">SES/COMACG-20549 E SES/SUPECC-03082.</t>
  </si>
  <si>
    <t xml:space="preserve">Glosa Segurança Armada.</t>
  </si>
  <si>
    <t xml:space="preserve">Outras Glosas-Diferença do ajuste de folha - valor da folha menor que o previsto no Contrato.</t>
  </si>
  <si>
    <t xml:space="preserve">Total Geral</t>
  </si>
  <si>
    <t xml:space="preserve">* Glosa aplicada com valor estimado - ajuste será realizado posteriormente, quando informado pela SES/GMAE - CG-14421. </t>
  </si>
  <si>
    <t xml:space="preserve">Nota Explicativa: 8. Pagamentos (repasses – Restos a Pagar) - Repasses referente ao 14º Termo Aditivo, processo nº 201100010015037, custeio,  parcelas de referência dezembro/22 (R$ 365.695,69) e dezembro/22 (R$ 1.723.020,44) e Residência médica dezembro/22 (R$ 18.303,57)</t>
  </si>
  <si>
    <t xml:space="preserve">Fonte:Contratos de Gestão e Aditivos contidos no processo e Portal Transparência: saude.go.gov.br  e Sistema SIOFINET - Portal.go.gov.br.</t>
  </si>
  <si>
    <t xml:space="preserve">Pedro de Aquino Morais Júnior</t>
  </si>
  <si>
    <t xml:space="preserve">Thalles Paulino de Ávila</t>
  </si>
  <si>
    <t xml:space="preserve">superintendente de Monitoramento dos Contratos de Gestão e Convênios -SES-GO</t>
  </si>
  <si>
    <t xml:space="preserve">Superintendente de Gestão Integrada -SGI/SES-GO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</si>
</sst>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-* #,##0.00_-;\-* #,##0.00_-;_-* \-??_-;_-@_-"/>
    <numFmt numFmtId="166" formatCode="[$-416]mmm\-yy;@"/>
    <numFmt numFmtId="167" formatCode="_-* #,##0.00_-;\-* #,##0.00_-;_-* \-??_-;_-@_-"/>
    <numFmt numFmtId="168" formatCode="#,##0.00"/>
    <numFmt numFmtId="169" formatCode="\ * #,##0.00\ ;\-* #,##0.00\ ;\ * \-00\ ;\ @\ "/>
    <numFmt numFmtId="170" formatCode="0"/>
  </numFmts>
  <fonts count="10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1"/>
    </font>
    <font>
      <b val="true"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rgb="FF127622"/>
        <bgColor rgb="FF008080"/>
      </patternFill>
    </fill>
    <fill>
      <patternFill patternType="solid">
        <fgColor rgb="FFAFD095"/>
        <bgColor rgb="FFCCCCCC"/>
      </patternFill>
    </fill>
    <fill>
      <patternFill patternType="solid">
        <fgColor rgb="FFFFFFFF"/>
        <bgColor rgb="FFFFFFCC"/>
      </patternFill>
    </fill>
    <fill>
      <patternFill patternType="solid">
        <fgColor rgb="FFD9E2F3"/>
        <bgColor rgb="FFD8D8D8"/>
      </patternFill>
    </fill>
    <fill>
      <patternFill patternType="solid">
        <fgColor rgb="FFD8D8D8"/>
        <bgColor rgb="FFD9E2F3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 style="medium">
        <color rgb="FFCCCCCC"/>
      </top>
      <bottom style="medium"/>
      <diagonal/>
    </border>
    <border diagonalUp="false" diagonalDown="false">
      <left style="medium"/>
      <right style="medium">
        <color rgb="FFCCCCCC"/>
      </right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 style="medium">
        <color rgb="FFCCCCCC"/>
      </left>
      <right style="medium">
        <color rgb="FFCCCCCC"/>
      </right>
      <top style="medium"/>
      <bottom style="medium">
        <color rgb="FFCCCCCC"/>
      </bottom>
      <diagonal/>
    </border>
    <border diagonalUp="false" diagonalDown="false">
      <left style="medium">
        <color rgb="FFCCCCCC"/>
      </left>
      <right style="medium">
        <color rgb="FFCCCCCC"/>
      </right>
      <top/>
      <bottom/>
      <diagonal/>
    </border>
    <border diagonalUp="false" diagonalDown="false">
      <left style="medium"/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 style="medium">
        <color rgb="FFCCCCCC"/>
      </top>
      <bottom/>
      <diagonal/>
    </border>
    <border diagonalUp="false" diagonalDown="false">
      <left style="medium">
        <color rgb="FFCCCCCC"/>
      </left>
      <right style="medium"/>
      <top style="medium">
        <color rgb="FFCCCCCC"/>
      </top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>
        <color rgb="FFCCCCCC"/>
      </left>
      <right style="medium"/>
      <top style="medium"/>
      <bottom style="medium"/>
      <diagonal/>
    </border>
    <border diagonalUp="false" diagonalDown="false">
      <left/>
      <right style="medium"/>
      <top style="medium">
        <color rgb="FFCCCCCC"/>
      </top>
      <bottom style="medium"/>
      <diagonal/>
    </border>
    <border diagonalUp="false" diagonalDown="false">
      <left style="medium">
        <color rgb="FFCCCCCC"/>
      </left>
      <right style="medium"/>
      <top/>
      <bottom style="medium"/>
      <diagonal/>
    </border>
    <border diagonalUp="false" diagonalDown="false">
      <left style="medium">
        <color rgb="FFCCCCCC"/>
      </left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medium">
        <color rgb="FFCCCCCC"/>
      </left>
      <right style="medium"/>
      <top style="medium">
        <color rgb="FFCCCCCC"/>
      </top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fals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15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1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2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6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17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5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5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1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5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6" fillId="0" borderId="1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7" fontId="6" fillId="0" borderId="1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18" xfId="15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6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9" fontId="6" fillId="0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4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4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6" fillId="4" borderId="18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6" fontId="6" fillId="4" borderId="1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6" fillId="5" borderId="1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8" fillId="5" borderId="13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7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6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2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6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2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6" fillId="0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6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6" borderId="2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6" borderId="2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2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6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9" fillId="0" borderId="0" xfId="15" applyFont="true" applyBorder="true" applyAlignment="true" applyProtection="tru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127622"/>
      <rgbColor rgb="FF000080"/>
      <rgbColor rgb="FF808000"/>
      <rgbColor rgb="FF800080"/>
      <rgbColor rgb="FF008080"/>
      <rgbColor rgb="FFCCCCCC"/>
      <rgbColor rgb="FF808080"/>
      <rgbColor rgb="FF9999FF"/>
      <rgbColor rgb="FF993366"/>
      <rgbColor rgb="FFFFFFCC"/>
      <rgbColor rgb="FFD9E2F3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AFD095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tabColor rgb="FF9DC3E6"/>
    <pageSetUpPr fitToPage="false"/>
  </sheetPr>
  <dimension ref="A1:W141"/>
  <sheetViews>
    <sheetView showFormulas="false" showGridLines="true" showRowColHeaders="true" showZeros="true" rightToLeft="false" tabSelected="true" showOutlineSymbols="true" defaultGridColor="true" view="normal" topLeftCell="A1" colorId="64" zoomScale="110" zoomScaleNormal="110" zoomScalePageLayoutView="100" workbookViewId="0">
      <selection pane="topLeft" activeCell="A1" activeCellId="0" sqref="A1"/>
    </sheetView>
  </sheetViews>
  <sheetFormatPr defaultColWidth="8.6796875" defaultRowHeight="15" zeroHeight="false" outlineLevelRow="0" outlineLevelCol="0"/>
  <cols>
    <col collapsed="false" customWidth="true" hidden="false" outlineLevel="0" max="1" min="1" style="0" width="9.29"/>
    <col collapsed="false" customWidth="true" hidden="false" outlineLevel="0" max="2" min="2" style="0" width="14.29"/>
    <col collapsed="false" customWidth="true" hidden="false" outlineLevel="0" max="3" min="3" style="1" width="16.29"/>
    <col collapsed="false" customWidth="true" hidden="false" outlineLevel="0" max="7" min="4" style="0" width="16.29"/>
    <col collapsed="false" customWidth="true" hidden="false" outlineLevel="0" max="8" min="8" style="0" width="17.57"/>
    <col collapsed="false" customWidth="true" hidden="false" outlineLevel="0" max="9" min="9" style="0" width="16.29"/>
    <col collapsed="false" customWidth="true" hidden="false" outlineLevel="0" max="10" min="10" style="2" width="16.29"/>
    <col collapsed="false" customWidth="true" hidden="false" outlineLevel="0" max="11" min="11" style="0" width="17.71"/>
    <col collapsed="false" customWidth="true" hidden="false" outlineLevel="0" max="22" min="12" style="0" width="16.85"/>
  </cols>
  <sheetData>
    <row r="1" customFormat="false" ht="36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customFormat="false" ht="15" hidden="false" customHeight="false" outlineLevel="0" collapsed="false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5"/>
      <c r="P2" s="5"/>
      <c r="Q2" s="5"/>
      <c r="R2" s="5"/>
      <c r="S2" s="5"/>
      <c r="T2" s="5"/>
      <c r="U2" s="5"/>
      <c r="V2" s="5"/>
    </row>
    <row r="3" customFormat="false" ht="15" hidden="false" customHeight="false" outlineLevel="0" collapsed="false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customFormat="false" ht="15" hidden="false" customHeight="false" outlineLevel="0" collapsed="false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5"/>
      <c r="P4" s="5"/>
      <c r="Q4" s="5"/>
      <c r="R4" s="5"/>
      <c r="S4" s="5"/>
      <c r="T4" s="5"/>
      <c r="U4" s="5"/>
      <c r="V4" s="5"/>
    </row>
    <row r="5" customFormat="false" ht="18" hidden="false" customHeight="true" outlineLevel="0" collapsed="false">
      <c r="A5" s="7" t="s">
        <v>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customFormat="false" ht="16.5" hidden="false" customHeight="true" outlineLevel="0" collapsed="false">
      <c r="A6" s="8" t="s">
        <v>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5"/>
      <c r="P6" s="5"/>
      <c r="Q6" s="5"/>
      <c r="R6" s="5"/>
      <c r="S6" s="5"/>
      <c r="T6" s="5"/>
      <c r="U6" s="5"/>
      <c r="V6" s="5"/>
    </row>
    <row r="7" customFormat="false" ht="16.5" hidden="false" customHeight="true" outlineLevel="0" collapsed="false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5"/>
      <c r="P7" s="5"/>
      <c r="Q7" s="5"/>
      <c r="R7" s="5"/>
      <c r="S7" s="5"/>
      <c r="T7" s="5"/>
      <c r="U7" s="5"/>
      <c r="V7" s="5"/>
    </row>
    <row r="8" customFormat="false" ht="16.5" hidden="false" customHeight="true" outlineLevel="0" collapsed="false">
      <c r="A8" s="7" t="s">
        <v>4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</row>
    <row r="9" customFormat="false" ht="15.75" hidden="false" customHeight="true" outlineLevel="0" collapsed="false">
      <c r="A9" s="8" t="s">
        <v>5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5"/>
      <c r="P9" s="5"/>
      <c r="Q9" s="5"/>
      <c r="R9" s="5"/>
      <c r="S9" s="5"/>
      <c r="T9" s="5"/>
      <c r="U9" s="5"/>
      <c r="V9" s="5"/>
    </row>
    <row r="10" customFormat="false" ht="15.75" hidden="false" customHeight="true" outlineLevel="0" collapsed="false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5"/>
      <c r="P10" s="5"/>
      <c r="Q10" s="5"/>
      <c r="R10" s="5"/>
      <c r="S10" s="5"/>
      <c r="T10" s="5"/>
      <c r="U10" s="5"/>
      <c r="V10" s="5"/>
    </row>
    <row r="11" customFormat="false" ht="18.75" hidden="false" customHeight="true" outlineLevel="0" collapsed="false">
      <c r="A11" s="7" t="s">
        <v>6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</row>
    <row r="12" customFormat="false" ht="15.75" hidden="false" customHeight="tru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</row>
    <row r="13" customFormat="false" ht="15.75" hidden="false" customHeight="true" outlineLevel="0" collapsed="false">
      <c r="A13" s="10" t="s">
        <v>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customFormat="false" ht="15.75" hidden="false" customHeight="true" outlineLevel="0" collapsed="false">
      <c r="A14" s="10" t="s">
        <v>8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customFormat="false" ht="15.75" hidden="false" customHeight="false" outlineLevel="0" collapsed="false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</row>
    <row r="16" customFormat="false" ht="15.75" hidden="false" customHeight="true" outlineLevel="0" collapsed="false">
      <c r="A16" s="10" t="s">
        <v>9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customFormat="false" ht="25.5" hidden="false" customHeight="true" outlineLevel="0" collapsed="false">
      <c r="A17" s="10" t="s">
        <v>10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customFormat="false" ht="15.75" hidden="false" customHeight="true" outlineLevel="0" collapsed="false">
      <c r="A18" s="12" t="s">
        <v>11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</row>
    <row r="19" customFormat="false" ht="15.75" hidden="false" customHeight="true" outlineLevel="0" collapsed="false">
      <c r="A19" s="13" t="s">
        <v>12</v>
      </c>
      <c r="B19" s="14"/>
      <c r="C19" s="15" t="s">
        <v>13</v>
      </c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customFormat="false" ht="72" hidden="false" customHeight="true" outlineLevel="0" collapsed="false">
      <c r="A20" s="13"/>
      <c r="B20" s="16" t="s">
        <v>14</v>
      </c>
      <c r="C20" s="17" t="s">
        <v>15</v>
      </c>
      <c r="D20" s="18" t="s">
        <v>16</v>
      </c>
      <c r="E20" s="18"/>
      <c r="F20" s="18"/>
      <c r="G20" s="18" t="s">
        <v>17</v>
      </c>
      <c r="H20" s="18"/>
      <c r="I20" s="18"/>
      <c r="J20" s="19" t="s">
        <v>18</v>
      </c>
      <c r="K20" s="18" t="s">
        <v>19</v>
      </c>
      <c r="L20" s="18"/>
      <c r="M20" s="18"/>
      <c r="N20" s="18"/>
      <c r="O20" s="18" t="s">
        <v>20</v>
      </c>
      <c r="P20" s="18"/>
      <c r="Q20" s="20" t="s">
        <v>21</v>
      </c>
      <c r="R20" s="18" t="s">
        <v>22</v>
      </c>
      <c r="S20" s="18"/>
      <c r="T20" s="18" t="s">
        <v>23</v>
      </c>
      <c r="U20" s="18"/>
      <c r="V20" s="17" t="s">
        <v>24</v>
      </c>
    </row>
    <row r="21" customFormat="false" ht="37.5" hidden="false" customHeight="true" outlineLevel="0" collapsed="false">
      <c r="A21" s="13"/>
      <c r="B21" s="16"/>
      <c r="C21" s="17"/>
      <c r="D21" s="21" t="s">
        <v>25</v>
      </c>
      <c r="E21" s="21" t="s">
        <v>26</v>
      </c>
      <c r="F21" s="21" t="s">
        <v>27</v>
      </c>
      <c r="G21" s="21" t="s">
        <v>25</v>
      </c>
      <c r="H21" s="21" t="s">
        <v>26</v>
      </c>
      <c r="I21" s="21" t="s">
        <v>27</v>
      </c>
      <c r="J21" s="22" t="s">
        <v>25</v>
      </c>
      <c r="K21" s="21" t="s">
        <v>28</v>
      </c>
      <c r="L21" s="21" t="s">
        <v>25</v>
      </c>
      <c r="M21" s="21" t="s">
        <v>26</v>
      </c>
      <c r="N21" s="21" t="s">
        <v>27</v>
      </c>
      <c r="O21" s="21" t="s">
        <v>25</v>
      </c>
      <c r="P21" s="21" t="s">
        <v>26</v>
      </c>
      <c r="Q21" s="21"/>
      <c r="R21" s="21" t="s">
        <v>25</v>
      </c>
      <c r="S21" s="21" t="s">
        <v>26</v>
      </c>
      <c r="T21" s="21" t="s">
        <v>25</v>
      </c>
      <c r="U21" s="21" t="s">
        <v>29</v>
      </c>
      <c r="V21" s="17"/>
    </row>
    <row r="22" customFormat="false" ht="15.75" hidden="false" customHeight="false" outlineLevel="0" collapsed="false">
      <c r="A22" s="23" t="s">
        <v>30</v>
      </c>
      <c r="B22" s="24" t="n">
        <v>11861089.43</v>
      </c>
      <c r="C22" s="25" t="n">
        <v>9146856.18</v>
      </c>
      <c r="D22" s="26" t="n">
        <v>11756829.1</v>
      </c>
      <c r="E22" s="26" t="n">
        <v>0</v>
      </c>
      <c r="F22" s="27" t="n">
        <v>0</v>
      </c>
      <c r="G22" s="28"/>
      <c r="H22" s="29"/>
      <c r="I22" s="30"/>
      <c r="J22" s="31" t="n">
        <v>5204475.55</v>
      </c>
      <c r="K22" s="32" t="n">
        <v>44927</v>
      </c>
      <c r="L22" s="26" t="n">
        <v>900000</v>
      </c>
      <c r="M22" s="26"/>
      <c r="N22" s="26" t="n">
        <v>0</v>
      </c>
      <c r="O22" s="33"/>
      <c r="P22" s="33"/>
      <c r="Q22" s="33"/>
      <c r="R22" s="26" t="e">
        <f aca="false"/>
        <v>#NAME?</v>
      </c>
      <c r="S22" s="33"/>
      <c r="T22" s="33"/>
      <c r="U22" s="33"/>
      <c r="V22" s="34" t="e">
        <f aca="false">L22+M22+N22+R22+S22+T22+U22</f>
        <v>#NAME?</v>
      </c>
    </row>
    <row r="23" customFormat="false" ht="15.75" hidden="false" customHeight="false" outlineLevel="0" collapsed="false">
      <c r="A23" s="35" t="s">
        <v>31</v>
      </c>
      <c r="B23" s="36" t="n">
        <v>11860031.81</v>
      </c>
      <c r="C23" s="37" t="n">
        <v>9145798.56</v>
      </c>
      <c r="D23" s="34" t="n">
        <v>0</v>
      </c>
      <c r="E23" s="34" t="n">
        <v>0</v>
      </c>
      <c r="F23" s="34" t="n">
        <v>0</v>
      </c>
      <c r="G23" s="26" t="n">
        <v>5878414.55</v>
      </c>
      <c r="H23" s="34" t="n">
        <v>0</v>
      </c>
      <c r="I23" s="38"/>
      <c r="J23" s="39" t="n">
        <v>3054475.55</v>
      </c>
      <c r="K23" s="40" t="n">
        <v>44958</v>
      </c>
      <c r="L23" s="34" t="n">
        <v>8740883.96</v>
      </c>
      <c r="M23" s="34"/>
      <c r="N23" s="34"/>
      <c r="O23" s="41"/>
      <c r="P23" s="41"/>
      <c r="Q23" s="41"/>
      <c r="R23" s="41"/>
      <c r="S23" s="41"/>
      <c r="T23" s="41"/>
      <c r="U23" s="41"/>
      <c r="V23" s="34" t="n">
        <f aca="false">L23+M23+N23+R23+S23+T23+U23</f>
        <v>8740883.96</v>
      </c>
    </row>
    <row r="24" customFormat="false" ht="15.75" hidden="false" customHeight="false" outlineLevel="0" collapsed="false">
      <c r="A24" s="42" t="s">
        <v>32</v>
      </c>
      <c r="B24" s="43" t="n">
        <v>11857123.35</v>
      </c>
      <c r="C24" s="37" t="n">
        <v>9142890.1</v>
      </c>
      <c r="D24" s="44" t="n">
        <v>90498949.34</v>
      </c>
      <c r="E24" s="34" t="n">
        <v>49630.95</v>
      </c>
      <c r="F24" s="34" t="n">
        <v>0</v>
      </c>
      <c r="G24" s="34" t="n">
        <v>20660795.18</v>
      </c>
      <c r="H24" s="34" t="n">
        <v>0</v>
      </c>
      <c r="I24" s="38"/>
      <c r="J24" s="39" t="n">
        <v>1454475.55</v>
      </c>
      <c r="K24" s="40" t="n">
        <v>44986</v>
      </c>
      <c r="L24" s="34" t="n">
        <v>10402647.8</v>
      </c>
      <c r="M24" s="34"/>
      <c r="N24" s="34"/>
      <c r="O24" s="41"/>
      <c r="P24" s="41"/>
      <c r="Q24" s="41"/>
      <c r="R24" s="41"/>
      <c r="S24" s="41"/>
      <c r="T24" s="41"/>
      <c r="U24" s="41"/>
      <c r="V24" s="34" t="n">
        <f aca="false">L24+M24+N24+R24+S24+T24+U24</f>
        <v>10402647.8</v>
      </c>
    </row>
    <row r="25" customFormat="false" ht="15.75" hidden="false" customHeight="false" outlineLevel="0" collapsed="false">
      <c r="A25" s="42"/>
      <c r="B25" s="43"/>
      <c r="C25" s="37"/>
      <c r="D25" s="34"/>
      <c r="E25" s="34"/>
      <c r="F25" s="34"/>
      <c r="G25" s="34"/>
      <c r="H25" s="34"/>
      <c r="I25" s="38"/>
      <c r="J25" s="39"/>
      <c r="K25" s="40" t="n">
        <v>44927</v>
      </c>
      <c r="L25" s="34" t="n">
        <v>5756613.88</v>
      </c>
      <c r="M25" s="34"/>
      <c r="N25" s="34"/>
      <c r="O25" s="41"/>
      <c r="P25" s="41"/>
      <c r="Q25" s="41"/>
      <c r="R25" s="41"/>
      <c r="S25" s="41"/>
      <c r="T25" s="41"/>
      <c r="U25" s="41"/>
      <c r="V25" s="34" t="n">
        <f aca="false">L25+M25+N25+R25+S25+T25+U25</f>
        <v>5756613.88</v>
      </c>
    </row>
    <row r="26" customFormat="false" ht="15.75" hidden="false" customHeight="false" outlineLevel="0" collapsed="false">
      <c r="A26" s="42"/>
      <c r="B26" s="43"/>
      <c r="C26" s="37"/>
      <c r="D26" s="34"/>
      <c r="E26" s="34"/>
      <c r="F26" s="34"/>
      <c r="G26" s="34"/>
      <c r="H26" s="34"/>
      <c r="I26" s="38"/>
      <c r="J26" s="39"/>
      <c r="K26" s="40" t="n">
        <v>44958</v>
      </c>
      <c r="L26" s="34" t="n">
        <v>64672.3</v>
      </c>
      <c r="M26" s="34"/>
      <c r="N26" s="34"/>
      <c r="O26" s="41"/>
      <c r="P26" s="41"/>
      <c r="Q26" s="41"/>
      <c r="R26" s="41"/>
      <c r="S26" s="41"/>
      <c r="T26" s="41"/>
      <c r="U26" s="41"/>
      <c r="V26" s="34" t="n">
        <f aca="false">L26+M26+N26+R26+S26+T26+U26</f>
        <v>64672.3</v>
      </c>
    </row>
    <row r="27" customFormat="false" ht="15.75" hidden="false" customHeight="false" outlineLevel="0" collapsed="false">
      <c r="A27" s="42" t="s">
        <v>33</v>
      </c>
      <c r="B27" s="43" t="n">
        <v>11857123.35</v>
      </c>
      <c r="C27" s="37" t="n">
        <v>9142890.1</v>
      </c>
      <c r="D27" s="34" t="n">
        <v>5756613.88</v>
      </c>
      <c r="E27" s="34" t="n">
        <v>29600</v>
      </c>
      <c r="F27" s="34" t="n">
        <v>0</v>
      </c>
      <c r="G27" s="34" t="n">
        <v>9142890.1</v>
      </c>
      <c r="H27" s="34" t="n">
        <v>0</v>
      </c>
      <c r="I27" s="38"/>
      <c r="J27" s="39" t="n">
        <v>3264358.79</v>
      </c>
      <c r="K27" s="40" t="n">
        <v>45017</v>
      </c>
      <c r="L27" s="34" t="n">
        <v>8592764.56</v>
      </c>
      <c r="M27" s="34"/>
      <c r="N27" s="34"/>
      <c r="O27" s="41"/>
      <c r="P27" s="41"/>
      <c r="Q27" s="41"/>
      <c r="R27" s="41"/>
      <c r="S27" s="41"/>
      <c r="T27" s="41"/>
      <c r="U27" s="41"/>
      <c r="V27" s="34" t="n">
        <f aca="false">L27+M27+N27+R27+S27+T27+U27</f>
        <v>8592764.56</v>
      </c>
    </row>
    <row r="28" customFormat="false" ht="15.75" hidden="false" customHeight="false" outlineLevel="0" collapsed="false">
      <c r="A28" s="42" t="s">
        <v>34</v>
      </c>
      <c r="B28" s="45" t="n">
        <v>11870191.74</v>
      </c>
      <c r="C28" s="46" t="n">
        <v>9155958.49</v>
      </c>
      <c r="D28" s="34" t="n">
        <v>0</v>
      </c>
      <c r="E28" s="34"/>
      <c r="F28" s="34" t="n">
        <v>0</v>
      </c>
      <c r="G28" s="44" t="n">
        <v>18144194.03</v>
      </c>
      <c r="H28" s="34" t="n">
        <v>13488</v>
      </c>
      <c r="I28" s="38"/>
      <c r="J28" s="39" t="n">
        <v>2990000</v>
      </c>
      <c r="K28" s="40" t="n">
        <v>45047</v>
      </c>
      <c r="L28" s="34" t="n">
        <v>8867123.35</v>
      </c>
      <c r="M28" s="34" t="n">
        <v>13488</v>
      </c>
      <c r="N28" s="34"/>
      <c r="O28" s="41"/>
      <c r="P28" s="41"/>
      <c r="Q28" s="41"/>
      <c r="R28" s="41"/>
      <c r="S28" s="41"/>
      <c r="T28" s="41"/>
      <c r="U28" s="41"/>
      <c r="V28" s="34" t="n">
        <f aca="false">L28+M28+N28+R28+S28+T28+U28</f>
        <v>8880611.35</v>
      </c>
    </row>
    <row r="29" customFormat="false" ht="15.75" hidden="false" customHeight="false" outlineLevel="0" collapsed="false">
      <c r="A29" s="42" t="s">
        <v>35</v>
      </c>
      <c r="B29" s="45" t="n">
        <v>11870191.74</v>
      </c>
      <c r="C29" s="46" t="n">
        <v>9155958.49</v>
      </c>
      <c r="D29" s="34"/>
      <c r="E29" s="34"/>
      <c r="F29" s="34" t="n">
        <v>0</v>
      </c>
      <c r="G29" s="44" t="n">
        <v>9074754.99</v>
      </c>
      <c r="H29" s="34" t="n">
        <v>0</v>
      </c>
      <c r="I29" s="38"/>
      <c r="J29" s="39" t="n">
        <v>2787629.64</v>
      </c>
      <c r="K29" s="40" t="n">
        <v>45078</v>
      </c>
      <c r="L29" s="34" t="n">
        <v>8767123.35</v>
      </c>
      <c r="M29" s="34"/>
      <c r="N29" s="34"/>
      <c r="O29" s="41"/>
      <c r="P29" s="41"/>
      <c r="Q29" s="41"/>
      <c r="R29" s="41"/>
      <c r="S29" s="41"/>
      <c r="T29" s="41"/>
      <c r="U29" s="41"/>
      <c r="V29" s="34" t="n">
        <f aca="false">L29+M29+N29+R29+S29+T29+U29</f>
        <v>8767123.35</v>
      </c>
    </row>
    <row r="30" customFormat="false" ht="15.75" hidden="false" customHeight="false" outlineLevel="0" collapsed="false">
      <c r="A30" s="42" t="s">
        <v>36</v>
      </c>
      <c r="B30" s="45" t="n">
        <v>11870191.74</v>
      </c>
      <c r="C30" s="46" t="n">
        <v>9155958.49</v>
      </c>
      <c r="D30" s="34"/>
      <c r="E30" s="34"/>
      <c r="F30" s="34" t="n">
        <v>0</v>
      </c>
      <c r="G30" s="44" t="n">
        <v>8916459.94</v>
      </c>
      <c r="H30" s="41"/>
      <c r="I30" s="38"/>
      <c r="J30" s="47" t="n">
        <v>2782368.36</v>
      </c>
      <c r="K30" s="40" t="n">
        <v>45108</v>
      </c>
      <c r="L30" s="34" t="n">
        <v>8767123.35</v>
      </c>
      <c r="M30" s="34"/>
      <c r="N30" s="34"/>
      <c r="O30" s="41"/>
      <c r="P30" s="41"/>
      <c r="Q30" s="41"/>
      <c r="R30" s="41"/>
      <c r="S30" s="41"/>
      <c r="T30" s="41"/>
      <c r="U30" s="41"/>
      <c r="V30" s="34" t="n">
        <f aca="false">L30+M30+N30+R30+S30+T30+U30</f>
        <v>8767123.35</v>
      </c>
    </row>
    <row r="31" customFormat="false" ht="15.75" hidden="false" customHeight="false" outlineLevel="0" collapsed="false">
      <c r="A31" s="42" t="s">
        <v>37</v>
      </c>
      <c r="B31" s="45" t="n">
        <v>11870191.74</v>
      </c>
      <c r="C31" s="46" t="n">
        <v>9155958.49</v>
      </c>
      <c r="D31" s="34"/>
      <c r="E31" s="34" t="n">
        <v>129402.84</v>
      </c>
      <c r="F31" s="41"/>
      <c r="G31" s="48" t="n">
        <v>9142890.1</v>
      </c>
      <c r="H31" s="41"/>
      <c r="I31" s="38"/>
      <c r="J31" s="47" t="n">
        <v>2940663.412</v>
      </c>
      <c r="K31" s="40" t="n">
        <v>45139</v>
      </c>
      <c r="L31" s="49" t="n">
        <v>8767123.35</v>
      </c>
      <c r="M31" s="34"/>
      <c r="N31" s="34"/>
      <c r="O31" s="41"/>
      <c r="P31" s="41"/>
      <c r="Q31" s="41"/>
      <c r="R31" s="41"/>
      <c r="S31" s="41"/>
      <c r="T31" s="41"/>
      <c r="U31" s="41"/>
      <c r="V31" s="34" t="n">
        <f aca="false">L31+M31+N31+R31+S31+T31+U31</f>
        <v>8767123.35</v>
      </c>
    </row>
    <row r="32" customFormat="false" ht="15.75" hidden="false" customHeight="false" outlineLevel="0" collapsed="false">
      <c r="A32" s="42" t="s">
        <v>38</v>
      </c>
      <c r="B32" s="43" t="n">
        <v>11857123.35</v>
      </c>
      <c r="C32" s="37" t="n">
        <v>9142890.1</v>
      </c>
      <c r="D32" s="44" t="n">
        <v>52273.56</v>
      </c>
      <c r="E32" s="48" t="n">
        <v>526944.73</v>
      </c>
      <c r="F32" s="41"/>
      <c r="G32" s="48" t="n">
        <v>8819396.91</v>
      </c>
      <c r="H32" s="48" t="n">
        <v>257265.97</v>
      </c>
      <c r="I32" s="38"/>
      <c r="J32" s="47" t="n">
        <v>3090000</v>
      </c>
      <c r="K32" s="40" t="n">
        <v>45198</v>
      </c>
      <c r="L32" s="44" t="n">
        <v>8767123.35</v>
      </c>
      <c r="M32" s="34"/>
      <c r="N32" s="41"/>
      <c r="O32" s="41"/>
      <c r="P32" s="41"/>
      <c r="Q32" s="41"/>
      <c r="R32" s="41"/>
      <c r="S32" s="41"/>
      <c r="T32" s="41"/>
      <c r="U32" s="41"/>
      <c r="V32" s="34" t="n">
        <f aca="false">L32+M32+N32+R32+S32+T32+U32</f>
        <v>8767123.35</v>
      </c>
    </row>
    <row r="33" customFormat="false" ht="15.75" hidden="false" customHeight="false" outlineLevel="0" collapsed="false">
      <c r="A33" s="42"/>
      <c r="B33" s="43"/>
      <c r="C33" s="37"/>
      <c r="D33" s="34"/>
      <c r="E33" s="41"/>
      <c r="F33" s="41"/>
      <c r="G33" s="41"/>
      <c r="H33" s="41"/>
      <c r="I33" s="38"/>
      <c r="J33" s="39"/>
      <c r="K33" s="40" t="n">
        <v>45047</v>
      </c>
      <c r="L33" s="44" t="n">
        <v>13068.39</v>
      </c>
      <c r="M33" s="44" t="n">
        <v>257265.97</v>
      </c>
      <c r="N33" s="41"/>
      <c r="O33" s="41"/>
      <c r="P33" s="41"/>
      <c r="Q33" s="41"/>
      <c r="R33" s="41"/>
      <c r="S33" s="41"/>
      <c r="T33" s="41"/>
      <c r="U33" s="41"/>
      <c r="V33" s="34" t="n">
        <f aca="false">L33+M33+N33+R33+S33+T33+U33</f>
        <v>270334.36</v>
      </c>
    </row>
    <row r="34" customFormat="false" ht="15.75" hidden="false" customHeight="false" outlineLevel="0" collapsed="false">
      <c r="A34" s="42"/>
      <c r="B34" s="43"/>
      <c r="C34" s="37"/>
      <c r="D34" s="34"/>
      <c r="E34" s="41"/>
      <c r="F34" s="41"/>
      <c r="G34" s="41"/>
      <c r="H34" s="41"/>
      <c r="I34" s="38"/>
      <c r="J34" s="39"/>
      <c r="K34" s="40" t="n">
        <v>45078</v>
      </c>
      <c r="L34" s="34" t="n">
        <v>315438.75</v>
      </c>
      <c r="M34" s="34"/>
      <c r="N34" s="41"/>
      <c r="O34" s="41"/>
      <c r="P34" s="41"/>
      <c r="Q34" s="41"/>
      <c r="R34" s="41"/>
      <c r="S34" s="41"/>
      <c r="T34" s="41"/>
      <c r="U34" s="41"/>
      <c r="V34" s="34" t="n">
        <f aca="false">L34+M34+N34+R34+S34+T34+U34</f>
        <v>315438.75</v>
      </c>
    </row>
    <row r="35" customFormat="false" ht="15.75" hidden="false" customHeight="false" outlineLevel="0" collapsed="false">
      <c r="A35" s="42"/>
      <c r="B35" s="43"/>
      <c r="C35" s="37"/>
      <c r="D35" s="34"/>
      <c r="E35" s="41"/>
      <c r="F35" s="41"/>
      <c r="G35" s="41"/>
      <c r="H35" s="41"/>
      <c r="I35" s="38"/>
      <c r="J35" s="39"/>
      <c r="K35" s="40" t="n">
        <v>45108</v>
      </c>
      <c r="L35" s="44" t="n">
        <v>13068.39</v>
      </c>
      <c r="M35" s="34"/>
      <c r="N35" s="41"/>
      <c r="O35" s="41"/>
      <c r="P35" s="41"/>
      <c r="Q35" s="41"/>
      <c r="R35" s="41"/>
      <c r="S35" s="41"/>
      <c r="T35" s="41"/>
      <c r="U35" s="41"/>
      <c r="V35" s="34" t="n">
        <f aca="false">L35+M35+N35+R35+S35+T35+U35</f>
        <v>13068.39</v>
      </c>
    </row>
    <row r="36" customFormat="false" ht="15.75" hidden="false" customHeight="false" outlineLevel="0" collapsed="false">
      <c r="A36" s="42"/>
      <c r="B36" s="43"/>
      <c r="C36" s="37"/>
      <c r="D36" s="34"/>
      <c r="E36" s="41"/>
      <c r="F36" s="41"/>
      <c r="G36" s="41"/>
      <c r="H36" s="41"/>
      <c r="I36" s="38"/>
      <c r="J36" s="39"/>
      <c r="K36" s="40" t="n">
        <v>45167</v>
      </c>
      <c r="L36" s="44" t="n">
        <v>13068.39</v>
      </c>
      <c r="M36" s="34"/>
      <c r="N36" s="41"/>
      <c r="O36" s="41"/>
      <c r="P36" s="41"/>
      <c r="Q36" s="41"/>
      <c r="R36" s="41"/>
      <c r="S36" s="41"/>
      <c r="T36" s="41"/>
      <c r="U36" s="41"/>
      <c r="V36" s="34" t="n">
        <f aca="false">L36+M36+N36+R36+S36+T36+U36</f>
        <v>13068.39</v>
      </c>
    </row>
    <row r="37" customFormat="false" ht="15.75" hidden="false" customHeight="false" outlineLevel="0" collapsed="false">
      <c r="A37" s="42" t="s">
        <v>39</v>
      </c>
      <c r="B37" s="43" t="n">
        <v>11857123.35</v>
      </c>
      <c r="C37" s="37" t="n">
        <v>9142890.1</v>
      </c>
      <c r="D37" s="34"/>
      <c r="E37" s="41"/>
      <c r="F37" s="41"/>
      <c r="G37" s="41"/>
      <c r="H37" s="41"/>
      <c r="I37" s="38"/>
      <c r="J37" s="39"/>
      <c r="K37" s="40"/>
      <c r="L37" s="34"/>
      <c r="M37" s="34"/>
      <c r="N37" s="41"/>
      <c r="O37" s="41"/>
      <c r="P37" s="41"/>
      <c r="Q37" s="41"/>
      <c r="R37" s="41"/>
      <c r="S37" s="41"/>
      <c r="T37" s="41"/>
      <c r="U37" s="41"/>
      <c r="V37" s="34" t="n">
        <f aca="false">L37+M37+N37+R37+S37+T37+U37</f>
        <v>0</v>
      </c>
    </row>
    <row r="38" customFormat="false" ht="15.75" hidden="false" customHeight="false" outlineLevel="0" collapsed="false">
      <c r="A38" s="42" t="s">
        <v>40</v>
      </c>
      <c r="B38" s="43" t="n">
        <v>11857123.35</v>
      </c>
      <c r="C38" s="37" t="n">
        <v>9142890.1</v>
      </c>
      <c r="D38" s="34"/>
      <c r="E38" s="41"/>
      <c r="F38" s="41"/>
      <c r="G38" s="41"/>
      <c r="H38" s="41"/>
      <c r="I38" s="38"/>
      <c r="J38" s="39"/>
      <c r="K38" s="40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34" t="n">
        <f aca="false">L38+M38+N38+R38+S38+T38+U38</f>
        <v>0</v>
      </c>
    </row>
    <row r="39" customFormat="false" ht="15.75" hidden="false" customHeight="false" outlineLevel="0" collapsed="false">
      <c r="A39" s="50" t="s">
        <v>41</v>
      </c>
      <c r="B39" s="51" t="n">
        <v>8695223.76</v>
      </c>
      <c r="C39" s="46" t="n">
        <v>6704786.04333333</v>
      </c>
      <c r="D39" s="34" t="n">
        <v>0</v>
      </c>
      <c r="E39" s="52" t="n">
        <v>0</v>
      </c>
      <c r="F39" s="53"/>
      <c r="G39" s="53"/>
      <c r="H39" s="53"/>
      <c r="I39" s="53"/>
      <c r="J39" s="54"/>
      <c r="K39" s="55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34" t="n">
        <f aca="false">L39+M39+N39+R39+S39+T39+U39</f>
        <v>0</v>
      </c>
    </row>
    <row r="40" customFormat="false" ht="15.75" hidden="false" customHeight="false" outlineLevel="0" collapsed="false">
      <c r="A40" s="56"/>
      <c r="B40" s="57" t="n">
        <f aca="false">SUM(B22:B39)</f>
        <v>139182728.71</v>
      </c>
      <c r="C40" s="57" t="n">
        <f aca="false">SUM(C22:C39)</f>
        <v>107335725.243333</v>
      </c>
      <c r="D40" s="57" t="n">
        <f aca="false">SUM(D22:D39)</f>
        <v>108064665.88</v>
      </c>
      <c r="E40" s="57" t="n">
        <f aca="false">SUM(E22:E39)</f>
        <v>735578.52</v>
      </c>
      <c r="F40" s="57" t="n">
        <f aca="false">SUM(F22:F39)</f>
        <v>0</v>
      </c>
      <c r="G40" s="57" t="n">
        <f aca="false">SUM(G22:G39)</f>
        <v>89779795.8</v>
      </c>
      <c r="H40" s="57" t="n">
        <f aca="false">SUM(H22:H39)</f>
        <v>270753.97</v>
      </c>
      <c r="I40" s="57" t="n">
        <f aca="false">SUM(I22:I39)</f>
        <v>0</v>
      </c>
      <c r="J40" s="57" t="n">
        <f aca="false">SUM(J22:J39)</f>
        <v>27568446.852</v>
      </c>
      <c r="K40" s="57"/>
      <c r="L40" s="57" t="n">
        <f aca="false">SUM(L22:L39)</f>
        <v>78747843.17</v>
      </c>
      <c r="M40" s="57" t="n">
        <f aca="false">SUM(M22:M39)</f>
        <v>270753.97</v>
      </c>
      <c r="N40" s="57" t="n">
        <f aca="false">SUM(N22:N39)</f>
        <v>0</v>
      </c>
      <c r="O40" s="57" t="n">
        <f aca="false">SUM(O22:O39)</f>
        <v>0</v>
      </c>
      <c r="P40" s="57" t="n">
        <f aca="false">SUM(P22:P39)</f>
        <v>0</v>
      </c>
      <c r="Q40" s="57" t="n">
        <f aca="false">SUM(Q22:Q39)</f>
        <v>0</v>
      </c>
      <c r="R40" s="57" t="e">
        <f aca="false">SUM(R22:R39)</f>
        <v>#NAME?</v>
      </c>
      <c r="S40" s="57" t="n">
        <f aca="false">SUM(S22:S39)</f>
        <v>0</v>
      </c>
      <c r="T40" s="57" t="n">
        <f aca="false">SUM(T22:T39)</f>
        <v>0</v>
      </c>
      <c r="U40" s="57" t="n">
        <f aca="false">SUM(U22:U39)</f>
        <v>0</v>
      </c>
      <c r="V40" s="57" t="e">
        <f aca="false">SUM(V22:V39)</f>
        <v>#NAME?</v>
      </c>
    </row>
    <row r="41" customFormat="false" ht="15" hidden="false" customHeight="false" outlineLevel="0" collapsed="false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</row>
    <row r="42" customFormat="false" ht="28.5" hidden="false" customHeight="true" outlineLevel="0" collapsed="false">
      <c r="A42" s="59" t="s">
        <v>42</v>
      </c>
      <c r="B42" s="59"/>
      <c r="C42" s="59"/>
      <c r="D42" s="59"/>
      <c r="E42" s="59"/>
      <c r="F42" s="9"/>
      <c r="G42" s="9"/>
      <c r="H42" s="9"/>
      <c r="I42" s="9"/>
      <c r="J42" s="9"/>
      <c r="K42" s="9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</row>
    <row r="43" customFormat="false" ht="15.75" hidden="false" customHeight="true" outlineLevel="0" collapsed="false">
      <c r="A43" s="60" t="s">
        <v>43</v>
      </c>
      <c r="B43" s="60"/>
      <c r="C43" s="60"/>
      <c r="D43" s="60"/>
      <c r="E43" s="60"/>
      <c r="F43" s="9"/>
      <c r="G43" s="9"/>
      <c r="H43" s="9"/>
      <c r="I43" s="9"/>
      <c r="J43" s="9"/>
      <c r="K43" s="9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</row>
    <row r="44" customFormat="false" ht="15" hidden="false" customHeight="false" outlineLevel="0" collapsed="false">
      <c r="A44" s="60"/>
      <c r="B44" s="60"/>
      <c r="C44" s="60"/>
      <c r="D44" s="60"/>
      <c r="E44" s="60"/>
      <c r="F44" s="9"/>
      <c r="G44" s="9"/>
      <c r="H44" s="9"/>
      <c r="I44" s="9"/>
      <c r="J44" s="9"/>
      <c r="K44" s="9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</row>
    <row r="45" customFormat="false" ht="31.5" hidden="false" customHeight="true" outlineLevel="0" collapsed="false">
      <c r="A45" s="61" t="s">
        <v>44</v>
      </c>
      <c r="B45" s="61"/>
      <c r="C45" s="61"/>
      <c r="D45" s="61"/>
      <c r="E45" s="61"/>
      <c r="F45" s="9"/>
      <c r="G45" s="9"/>
      <c r="H45" s="9"/>
      <c r="I45" s="9"/>
      <c r="J45" s="9"/>
      <c r="K45" s="9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</row>
    <row r="46" customFormat="false" ht="15.75" hidden="false" customHeight="true" outlineLevel="0" collapsed="false">
      <c r="A46" s="61" t="s">
        <v>45</v>
      </c>
      <c r="B46" s="61"/>
      <c r="C46" s="61"/>
      <c r="D46" s="61"/>
      <c r="E46" s="61"/>
      <c r="F46" s="9"/>
      <c r="G46" s="9"/>
      <c r="H46" s="9"/>
      <c r="I46" s="9"/>
      <c r="J46" s="9"/>
      <c r="K46" s="9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</row>
    <row r="47" customFormat="false" ht="15.75" hidden="false" customHeight="true" outlineLevel="0" collapsed="false">
      <c r="A47" s="61" t="s">
        <v>46</v>
      </c>
      <c r="B47" s="61"/>
      <c r="C47" s="61"/>
      <c r="D47" s="61"/>
      <c r="E47" s="61"/>
      <c r="F47" s="9"/>
      <c r="G47" s="9"/>
      <c r="H47" s="9"/>
      <c r="I47" s="9"/>
      <c r="J47" s="9"/>
      <c r="K47" s="9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</row>
    <row r="48" customFormat="false" ht="15.75" hidden="false" customHeight="true" outlineLevel="0" collapsed="false">
      <c r="A48" s="61" t="s">
        <v>47</v>
      </c>
      <c r="B48" s="61"/>
      <c r="C48" s="61"/>
      <c r="D48" s="61"/>
      <c r="E48" s="61"/>
      <c r="F48" s="9"/>
      <c r="G48" s="9"/>
      <c r="H48" s="9"/>
      <c r="I48" s="9"/>
      <c r="J48" s="9"/>
      <c r="K48" s="9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</row>
    <row r="49" customFormat="false" ht="15.75" hidden="false" customHeight="true" outlineLevel="0" collapsed="false">
      <c r="A49" s="61" t="s">
        <v>48</v>
      </c>
      <c r="B49" s="61"/>
      <c r="C49" s="61"/>
      <c r="D49" s="61"/>
      <c r="E49" s="61"/>
      <c r="F49" s="9"/>
      <c r="G49" s="9"/>
      <c r="H49" s="9"/>
      <c r="I49" s="9"/>
      <c r="J49" s="9"/>
      <c r="K49" s="9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</row>
    <row r="50" customFormat="false" ht="15" hidden="false" customHeight="false" outlineLevel="0" collapsed="false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</row>
    <row r="51" customFormat="false" ht="15.75" hidden="false" customHeight="true" outlineLevel="0" collapsed="false">
      <c r="A51" s="59" t="s">
        <v>49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</row>
    <row r="52" customFormat="false" ht="38.25" hidden="false" customHeight="true" outlineLevel="0" collapsed="false">
      <c r="A52" s="60" t="s">
        <v>43</v>
      </c>
      <c r="B52" s="60"/>
      <c r="C52" s="60"/>
      <c r="D52" s="60"/>
      <c r="E52" s="60"/>
      <c r="F52" s="60" t="s">
        <v>50</v>
      </c>
      <c r="G52" s="60" t="s">
        <v>51</v>
      </c>
      <c r="H52" s="60" t="s">
        <v>52</v>
      </c>
      <c r="I52" s="60" t="s">
        <v>53</v>
      </c>
      <c r="J52" s="60" t="s">
        <v>54</v>
      </c>
      <c r="K52" s="60" t="s">
        <v>55</v>
      </c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</row>
    <row r="53" customFormat="false" ht="38.25" hidden="false" customHeight="true" outlineLevel="0" collapsed="false">
      <c r="A53" s="61" t="s">
        <v>56</v>
      </c>
      <c r="B53" s="61"/>
      <c r="C53" s="61"/>
      <c r="D53" s="61"/>
      <c r="E53" s="61"/>
      <c r="F53" s="62" t="n">
        <v>1989693.5</v>
      </c>
      <c r="G53" s="63" t="s">
        <v>57</v>
      </c>
      <c r="H53" s="64" t="n">
        <v>201800010008206</v>
      </c>
      <c r="I53" s="65" t="n">
        <v>44896</v>
      </c>
      <c r="J53" s="65" t="n">
        <v>44927</v>
      </c>
      <c r="K53" s="63" t="s">
        <v>58</v>
      </c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</row>
    <row r="54" customFormat="false" ht="38.25" hidden="false" customHeight="true" outlineLevel="0" collapsed="false">
      <c r="A54" s="61" t="s">
        <v>56</v>
      </c>
      <c r="B54" s="61"/>
      <c r="C54" s="61"/>
      <c r="D54" s="61"/>
      <c r="E54" s="61"/>
      <c r="F54" s="62" t="n">
        <v>2677614.1</v>
      </c>
      <c r="G54" s="63" t="s">
        <v>59</v>
      </c>
      <c r="H54" s="64" t="n">
        <v>201800010008207</v>
      </c>
      <c r="I54" s="65" t="n">
        <v>44927</v>
      </c>
      <c r="J54" s="65" t="n">
        <v>44927</v>
      </c>
      <c r="K54" s="63" t="s">
        <v>60</v>
      </c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</row>
    <row r="55" customFormat="false" ht="38.25" hidden="false" customHeight="true" outlineLevel="0" collapsed="false">
      <c r="A55" s="61" t="s">
        <v>56</v>
      </c>
      <c r="B55" s="61"/>
      <c r="C55" s="61"/>
      <c r="D55" s="61"/>
      <c r="E55" s="61"/>
      <c r="F55" s="62" t="n">
        <v>448463.45</v>
      </c>
      <c r="G55" s="63" t="s">
        <v>59</v>
      </c>
      <c r="H55" s="64" t="n">
        <v>201800010008207</v>
      </c>
      <c r="I55" s="65" t="n">
        <v>44958</v>
      </c>
      <c r="J55" s="65" t="n">
        <v>44927</v>
      </c>
      <c r="K55" s="63" t="s">
        <v>60</v>
      </c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</row>
    <row r="56" customFormat="false" ht="38.25" hidden="false" customHeight="true" outlineLevel="0" collapsed="false">
      <c r="A56" s="61" t="s">
        <v>56</v>
      </c>
      <c r="B56" s="61"/>
      <c r="C56" s="61"/>
      <c r="D56" s="61"/>
      <c r="E56" s="61"/>
      <c r="F56" s="62" t="n">
        <v>2193572.83</v>
      </c>
      <c r="G56" s="63" t="s">
        <v>59</v>
      </c>
      <c r="H56" s="64" t="n">
        <v>201800010008207</v>
      </c>
      <c r="I56" s="65" t="n">
        <v>44958</v>
      </c>
      <c r="J56" s="65" t="n">
        <v>44958</v>
      </c>
      <c r="K56" s="63" t="s">
        <v>61</v>
      </c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</row>
    <row r="57" customFormat="false" ht="38.25" hidden="false" customHeight="true" outlineLevel="0" collapsed="false">
      <c r="A57" s="61" t="s">
        <v>56</v>
      </c>
      <c r="B57" s="61"/>
      <c r="C57" s="61"/>
      <c r="D57" s="61"/>
      <c r="E57" s="61"/>
      <c r="F57" s="62" t="n">
        <v>781902.1</v>
      </c>
      <c r="G57" s="63" t="s">
        <v>59</v>
      </c>
      <c r="H57" s="64" t="n">
        <v>201800010008207</v>
      </c>
      <c r="I57" s="65" t="n">
        <v>44986</v>
      </c>
      <c r="J57" s="65" t="n">
        <v>44958</v>
      </c>
      <c r="K57" s="63" t="s">
        <v>61</v>
      </c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</row>
    <row r="58" customFormat="false" ht="38.25" hidden="false" customHeight="true" outlineLevel="0" collapsed="false">
      <c r="A58" s="61" t="s">
        <v>56</v>
      </c>
      <c r="B58" s="61"/>
      <c r="C58" s="61"/>
      <c r="D58" s="61"/>
      <c r="E58" s="61"/>
      <c r="F58" s="62" t="n">
        <v>1274358.79</v>
      </c>
      <c r="G58" s="63" t="s">
        <v>59</v>
      </c>
      <c r="H58" s="64" t="n">
        <v>201800010008207</v>
      </c>
      <c r="I58" s="65" t="n">
        <v>44986</v>
      </c>
      <c r="J58" s="65" t="n">
        <v>44986</v>
      </c>
      <c r="K58" s="63" t="s">
        <v>61</v>
      </c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</row>
    <row r="59" customFormat="false" ht="38.25" hidden="false" customHeight="true" outlineLevel="0" collapsed="false">
      <c r="A59" s="61" t="s">
        <v>56</v>
      </c>
      <c r="B59" s="61"/>
      <c r="C59" s="61"/>
      <c r="D59" s="61"/>
      <c r="E59" s="61"/>
      <c r="F59" s="62" t="n">
        <v>640266.42</v>
      </c>
      <c r="G59" s="63" t="s">
        <v>59</v>
      </c>
      <c r="H59" s="64" t="n">
        <v>201800010008207</v>
      </c>
      <c r="I59" s="65" t="n">
        <v>44986</v>
      </c>
      <c r="J59" s="65" t="n">
        <v>45017</v>
      </c>
      <c r="K59" s="63" t="s">
        <v>61</v>
      </c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</row>
    <row r="60" customFormat="false" ht="38.25" hidden="false" customHeight="true" outlineLevel="0" collapsed="false">
      <c r="A60" s="61" t="s">
        <v>56</v>
      </c>
      <c r="B60" s="61"/>
      <c r="C60" s="61"/>
      <c r="D60" s="61"/>
      <c r="E60" s="61"/>
      <c r="F60" s="62" t="n">
        <v>2534149.02</v>
      </c>
      <c r="G60" s="63" t="s">
        <v>59</v>
      </c>
      <c r="H60" s="64" t="n">
        <v>201800010008207</v>
      </c>
      <c r="I60" s="65" t="n">
        <v>45017</v>
      </c>
      <c r="J60" s="65" t="n">
        <v>45017</v>
      </c>
      <c r="K60" s="63" t="s">
        <v>61</v>
      </c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</row>
    <row r="61" customFormat="false" ht="38.25" hidden="false" customHeight="true" outlineLevel="0" collapsed="false">
      <c r="A61" s="61" t="s">
        <v>56</v>
      </c>
      <c r="B61" s="61"/>
      <c r="C61" s="61"/>
      <c r="D61" s="61"/>
      <c r="E61" s="61"/>
      <c r="F61" s="62" t="n">
        <v>103967.71</v>
      </c>
      <c r="G61" s="63" t="s">
        <v>59</v>
      </c>
      <c r="H61" s="64" t="n">
        <v>201800010008207</v>
      </c>
      <c r="I61" s="65" t="n">
        <v>45017</v>
      </c>
      <c r="J61" s="65" t="n">
        <v>45047</v>
      </c>
      <c r="K61" s="63" t="s">
        <v>61</v>
      </c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</row>
    <row r="62" customFormat="false" ht="38.25" hidden="false" customHeight="true" outlineLevel="0" collapsed="false">
      <c r="A62" s="61" t="s">
        <v>56</v>
      </c>
      <c r="B62" s="61"/>
      <c r="C62" s="61"/>
      <c r="D62" s="61"/>
      <c r="E62" s="61"/>
      <c r="F62" s="62" t="n">
        <v>2737624.54</v>
      </c>
      <c r="G62" s="63" t="s">
        <v>59</v>
      </c>
      <c r="H62" s="64" t="n">
        <v>201800010008207</v>
      </c>
      <c r="I62" s="65" t="n">
        <v>45047</v>
      </c>
      <c r="J62" s="65" t="n">
        <v>45047</v>
      </c>
      <c r="K62" s="63" t="s">
        <v>61</v>
      </c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</row>
    <row r="63" customFormat="false" ht="38.25" hidden="false" customHeight="true" outlineLevel="0" collapsed="false">
      <c r="A63" s="61" t="s">
        <v>56</v>
      </c>
      <c r="B63" s="61"/>
      <c r="C63" s="61"/>
      <c r="D63" s="61"/>
      <c r="E63" s="61"/>
      <c r="F63" s="62" t="n">
        <v>2701931.22</v>
      </c>
      <c r="G63" s="63" t="s">
        <v>59</v>
      </c>
      <c r="H63" s="64" t="n">
        <v>201800010008207</v>
      </c>
      <c r="I63" s="65" t="n">
        <v>45078</v>
      </c>
      <c r="J63" s="65" t="n">
        <v>45078</v>
      </c>
      <c r="K63" s="63" t="s">
        <v>61</v>
      </c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</row>
    <row r="64" customFormat="false" ht="38.25" hidden="false" customHeight="true" outlineLevel="0" collapsed="false">
      <c r="A64" s="61" t="s">
        <v>56</v>
      </c>
      <c r="B64" s="61"/>
      <c r="C64" s="61"/>
      <c r="D64" s="61"/>
      <c r="E64" s="61"/>
      <c r="F64" s="62" t="n">
        <v>2712704.58</v>
      </c>
      <c r="G64" s="63" t="s">
        <v>59</v>
      </c>
      <c r="H64" s="64" t="n">
        <v>201800010008207</v>
      </c>
      <c r="I64" s="65" t="n">
        <v>45108</v>
      </c>
      <c r="J64" s="65" t="n">
        <v>45108</v>
      </c>
      <c r="K64" s="63" t="s">
        <v>62</v>
      </c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</row>
    <row r="65" customFormat="false" ht="38.25" hidden="false" customHeight="true" outlineLevel="0" collapsed="false">
      <c r="A65" s="61" t="s">
        <v>56</v>
      </c>
      <c r="B65" s="61"/>
      <c r="C65" s="61"/>
      <c r="D65" s="61"/>
      <c r="E65" s="61"/>
      <c r="F65" s="66" t="n">
        <v>2707812.23</v>
      </c>
      <c r="G65" s="63" t="s">
        <v>59</v>
      </c>
      <c r="H65" s="64" t="n">
        <v>201800010008207</v>
      </c>
      <c r="I65" s="65" t="n">
        <v>45139</v>
      </c>
      <c r="J65" s="65" t="n">
        <v>45139</v>
      </c>
      <c r="K65" s="63" t="s">
        <v>63</v>
      </c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</row>
    <row r="66" customFormat="false" ht="15" hidden="false" customHeight="true" outlineLevel="0" collapsed="false">
      <c r="A66" s="61" t="s">
        <v>64</v>
      </c>
      <c r="B66" s="61"/>
      <c r="C66" s="61"/>
      <c r="D66" s="61"/>
      <c r="E66" s="61"/>
      <c r="F66" s="66" t="n">
        <v>3000000</v>
      </c>
      <c r="G66" s="63" t="s">
        <v>59</v>
      </c>
      <c r="H66" s="64"/>
      <c r="I66" s="65" t="n">
        <v>45171</v>
      </c>
      <c r="J66" s="65" t="n">
        <v>45171</v>
      </c>
      <c r="K66" s="63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</row>
    <row r="67" customFormat="false" ht="38.25" hidden="false" customHeight="true" outlineLevel="0" collapsed="false">
      <c r="A67" s="61" t="s">
        <v>65</v>
      </c>
      <c r="B67" s="61"/>
      <c r="C67" s="61"/>
      <c r="D67" s="61"/>
      <c r="E67" s="61"/>
      <c r="F67" s="62" t="n">
        <v>9854.62</v>
      </c>
      <c r="G67" s="63" t="s">
        <v>59</v>
      </c>
      <c r="H67" s="64" t="n">
        <v>201800010008207</v>
      </c>
      <c r="I67" s="65" t="n">
        <v>44927</v>
      </c>
      <c r="J67" s="65" t="n">
        <v>44927</v>
      </c>
      <c r="K67" s="63" t="s">
        <v>61</v>
      </c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</row>
    <row r="68" customFormat="false" ht="38.25" hidden="false" customHeight="true" outlineLevel="0" collapsed="false">
      <c r="A68" s="61" t="s">
        <v>65</v>
      </c>
      <c r="B68" s="61"/>
      <c r="C68" s="61"/>
      <c r="D68" s="61"/>
      <c r="E68" s="61"/>
      <c r="F68" s="62" t="n">
        <v>9854.62</v>
      </c>
      <c r="G68" s="63" t="s">
        <v>59</v>
      </c>
      <c r="H68" s="64" t="n">
        <v>201800010008207</v>
      </c>
      <c r="I68" s="65" t="n">
        <v>44958</v>
      </c>
      <c r="J68" s="65" t="n">
        <v>44958</v>
      </c>
      <c r="K68" s="63" t="s">
        <v>61</v>
      </c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</row>
    <row r="69" customFormat="false" ht="38.25" hidden="false" customHeight="true" outlineLevel="0" collapsed="false">
      <c r="A69" s="61" t="s">
        <v>65</v>
      </c>
      <c r="B69" s="61"/>
      <c r="C69" s="61"/>
      <c r="D69" s="61"/>
      <c r="E69" s="61"/>
      <c r="F69" s="62" t="n">
        <v>9854.62</v>
      </c>
      <c r="G69" s="63" t="s">
        <v>59</v>
      </c>
      <c r="H69" s="64" t="n">
        <v>201800010008207</v>
      </c>
      <c r="I69" s="65" t="n">
        <v>44986</v>
      </c>
      <c r="J69" s="65" t="n">
        <v>45017</v>
      </c>
      <c r="K69" s="63" t="s">
        <v>61</v>
      </c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</row>
    <row r="70" customFormat="false" ht="38.25" hidden="false" customHeight="true" outlineLevel="0" collapsed="false">
      <c r="A70" s="61" t="s">
        <v>65</v>
      </c>
      <c r="B70" s="61"/>
      <c r="C70" s="61"/>
      <c r="D70" s="61"/>
      <c r="E70" s="61"/>
      <c r="F70" s="62" t="n">
        <v>9854.62</v>
      </c>
      <c r="G70" s="63" t="s">
        <v>59</v>
      </c>
      <c r="H70" s="64" t="n">
        <v>201800010008207</v>
      </c>
      <c r="I70" s="65" t="n">
        <v>45017</v>
      </c>
      <c r="J70" s="65" t="n">
        <v>45047</v>
      </c>
      <c r="K70" s="63" t="s">
        <v>61</v>
      </c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</row>
    <row r="71" customFormat="false" ht="38.25" hidden="false" customHeight="true" outlineLevel="0" collapsed="false">
      <c r="A71" s="61" t="s">
        <v>65</v>
      </c>
      <c r="B71" s="61"/>
      <c r="C71" s="61"/>
      <c r="D71" s="61"/>
      <c r="E71" s="61"/>
      <c r="F71" s="62" t="n">
        <v>9854.62</v>
      </c>
      <c r="G71" s="63" t="s">
        <v>59</v>
      </c>
      <c r="H71" s="64" t="n">
        <v>201800010008207</v>
      </c>
      <c r="I71" s="65" t="n">
        <v>45047</v>
      </c>
      <c r="J71" s="65" t="n">
        <v>45047</v>
      </c>
      <c r="K71" s="63" t="s">
        <v>61</v>
      </c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</row>
    <row r="72" customFormat="false" ht="38.25" hidden="false" customHeight="true" outlineLevel="0" collapsed="false">
      <c r="A72" s="61" t="s">
        <v>65</v>
      </c>
      <c r="B72" s="61"/>
      <c r="C72" s="61"/>
      <c r="D72" s="61"/>
      <c r="E72" s="61"/>
      <c r="F72" s="62" t="n">
        <v>9854.62</v>
      </c>
      <c r="G72" s="63" t="s">
        <v>59</v>
      </c>
      <c r="H72" s="64" t="n">
        <v>201800010008207</v>
      </c>
      <c r="I72" s="65" t="n">
        <v>45078</v>
      </c>
      <c r="J72" s="65" t="n">
        <v>45078</v>
      </c>
      <c r="K72" s="63" t="s">
        <v>61</v>
      </c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</row>
    <row r="73" customFormat="false" ht="38.25" hidden="false" customHeight="true" outlineLevel="0" collapsed="false">
      <c r="A73" s="61" t="s">
        <v>65</v>
      </c>
      <c r="B73" s="61"/>
      <c r="C73" s="61"/>
      <c r="D73" s="61"/>
      <c r="E73" s="61"/>
      <c r="F73" s="62" t="n">
        <v>9854.62</v>
      </c>
      <c r="G73" s="63" t="s">
        <v>59</v>
      </c>
      <c r="H73" s="64" t="n">
        <v>201800010008207</v>
      </c>
      <c r="I73" s="65" t="n">
        <v>45108</v>
      </c>
      <c r="J73" s="65" t="n">
        <v>45108</v>
      </c>
      <c r="K73" s="63" t="s">
        <v>62</v>
      </c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</row>
    <row r="74" customFormat="false" ht="38.25" hidden="false" customHeight="true" outlineLevel="0" collapsed="false">
      <c r="A74" s="61" t="s">
        <v>65</v>
      </c>
      <c r="B74" s="61"/>
      <c r="C74" s="61"/>
      <c r="D74" s="61"/>
      <c r="E74" s="61"/>
      <c r="F74" s="62" t="n">
        <v>30105.88</v>
      </c>
      <c r="G74" s="63" t="s">
        <v>59</v>
      </c>
      <c r="H74" s="64" t="n">
        <v>201800010008207</v>
      </c>
      <c r="I74" s="65" t="n">
        <v>45139</v>
      </c>
      <c r="J74" s="65" t="n">
        <v>45139</v>
      </c>
      <c r="K74" s="63" t="s">
        <v>63</v>
      </c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</row>
    <row r="75" customFormat="false" ht="38.25" hidden="false" customHeight="true" outlineLevel="0" collapsed="false">
      <c r="A75" s="61" t="s">
        <v>66</v>
      </c>
      <c r="B75" s="61"/>
      <c r="C75" s="61"/>
      <c r="D75" s="61"/>
      <c r="E75" s="61"/>
      <c r="F75" s="62" t="n">
        <v>78849.88</v>
      </c>
      <c r="G75" s="63" t="s">
        <v>67</v>
      </c>
      <c r="H75" s="64" t="n">
        <v>201800010008207</v>
      </c>
      <c r="I75" s="65" t="n">
        <v>44927</v>
      </c>
      <c r="J75" s="65" t="n">
        <v>44927</v>
      </c>
      <c r="K75" s="63" t="s">
        <v>60</v>
      </c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</row>
    <row r="76" customFormat="false" ht="38.25" hidden="false" customHeight="true" outlineLevel="0" collapsed="false">
      <c r="A76" s="61" t="s">
        <v>66</v>
      </c>
      <c r="B76" s="61"/>
      <c r="C76" s="61"/>
      <c r="D76" s="61"/>
      <c r="E76" s="61"/>
      <c r="F76" s="62" t="n">
        <v>69146</v>
      </c>
      <c r="G76" s="63" t="s">
        <v>67</v>
      </c>
      <c r="H76" s="64" t="n">
        <v>201800010008207</v>
      </c>
      <c r="I76" s="65" t="n">
        <v>44958</v>
      </c>
      <c r="J76" s="65" t="n">
        <v>44958</v>
      </c>
      <c r="K76" s="63" t="s">
        <v>60</v>
      </c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</row>
    <row r="77" customFormat="false" ht="38.25" hidden="false" customHeight="true" outlineLevel="0" collapsed="false">
      <c r="A77" s="61" t="s">
        <v>66</v>
      </c>
      <c r="B77" s="61"/>
      <c r="C77" s="61"/>
      <c r="D77" s="61"/>
      <c r="E77" s="61"/>
      <c r="F77" s="62" t="n">
        <v>77405.39</v>
      </c>
      <c r="G77" s="63" t="s">
        <v>67</v>
      </c>
      <c r="H77" s="64" t="n">
        <v>201800010008207</v>
      </c>
      <c r="I77" s="65" t="n">
        <v>44986</v>
      </c>
      <c r="J77" s="65" t="n">
        <v>44986</v>
      </c>
      <c r="K77" s="63" t="s">
        <v>60</v>
      </c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</row>
    <row r="78" customFormat="false" ht="38.25" hidden="false" customHeight="true" outlineLevel="0" collapsed="false">
      <c r="A78" s="61" t="s">
        <v>66</v>
      </c>
      <c r="B78" s="61"/>
      <c r="C78" s="61"/>
      <c r="D78" s="61"/>
      <c r="E78" s="61"/>
      <c r="F78" s="62" t="n">
        <v>80088.73</v>
      </c>
      <c r="G78" s="63" t="s">
        <v>67</v>
      </c>
      <c r="H78" s="64" t="n">
        <v>201800010008207</v>
      </c>
      <c r="I78" s="65" t="n">
        <v>45017</v>
      </c>
      <c r="J78" s="65" t="n">
        <v>45017</v>
      </c>
      <c r="K78" s="63" t="s">
        <v>60</v>
      </c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</row>
    <row r="79" customFormat="false" ht="38.25" hidden="false" customHeight="true" outlineLevel="0" collapsed="false">
      <c r="A79" s="61" t="s">
        <v>66</v>
      </c>
      <c r="B79" s="61"/>
      <c r="C79" s="61"/>
      <c r="D79" s="61"/>
      <c r="E79" s="61"/>
      <c r="F79" s="62" t="n">
        <v>71320.33</v>
      </c>
      <c r="G79" s="63" t="s">
        <v>67</v>
      </c>
      <c r="H79" s="64" t="n">
        <v>201800010008207</v>
      </c>
      <c r="I79" s="65" t="n">
        <v>45047</v>
      </c>
      <c r="J79" s="65" t="n">
        <v>45047</v>
      </c>
      <c r="K79" s="63" t="s">
        <v>60</v>
      </c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</row>
    <row r="80" customFormat="false" ht="38.25" hidden="false" customHeight="true" outlineLevel="0" collapsed="false">
      <c r="A80" s="61" t="s">
        <v>66</v>
      </c>
      <c r="B80" s="61"/>
      <c r="C80" s="61"/>
      <c r="D80" s="61"/>
      <c r="E80" s="61"/>
      <c r="F80" s="62" t="n">
        <v>70265.84</v>
      </c>
      <c r="G80" s="63" t="s">
        <v>67</v>
      </c>
      <c r="H80" s="64" t="n">
        <v>201800010008207</v>
      </c>
      <c r="I80" s="65" t="n">
        <v>45078</v>
      </c>
      <c r="J80" s="65" t="n">
        <v>45078</v>
      </c>
      <c r="K80" s="63" t="s">
        <v>61</v>
      </c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</row>
    <row r="81" customFormat="false" ht="38.25" hidden="false" customHeight="true" outlineLevel="0" collapsed="false">
      <c r="A81" s="61" t="s">
        <v>66</v>
      </c>
      <c r="B81" s="61"/>
      <c r="C81" s="61"/>
      <c r="D81" s="61"/>
      <c r="E81" s="61"/>
      <c r="F81" s="66" t="n">
        <v>59809.16</v>
      </c>
      <c r="G81" s="63" t="s">
        <v>67</v>
      </c>
      <c r="H81" s="64" t="n">
        <v>201800010008207</v>
      </c>
      <c r="I81" s="65" t="n">
        <v>45108</v>
      </c>
      <c r="J81" s="65" t="n">
        <v>45108</v>
      </c>
      <c r="K81" s="63" t="s">
        <v>62</v>
      </c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</row>
    <row r="82" customFormat="false" ht="38.25" hidden="false" customHeight="true" outlineLevel="0" collapsed="false">
      <c r="A82" s="61" t="s">
        <v>66</v>
      </c>
      <c r="B82" s="61"/>
      <c r="C82" s="61"/>
      <c r="D82" s="61"/>
      <c r="E82" s="61"/>
      <c r="F82" s="66" t="n">
        <v>61524.35</v>
      </c>
      <c r="G82" s="63" t="s">
        <v>67</v>
      </c>
      <c r="H82" s="64" t="n">
        <v>201800010008207</v>
      </c>
      <c r="I82" s="65" t="n">
        <v>45139</v>
      </c>
      <c r="J82" s="65" t="n">
        <v>45139</v>
      </c>
      <c r="K82" s="63" t="s">
        <v>63</v>
      </c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</row>
    <row r="83" customFormat="false" ht="15" hidden="false" customHeight="true" outlineLevel="0" collapsed="false">
      <c r="A83" s="61" t="s">
        <v>68</v>
      </c>
      <c r="B83" s="61"/>
      <c r="C83" s="61"/>
      <c r="D83" s="61"/>
      <c r="E83" s="61"/>
      <c r="F83" s="66" t="n">
        <v>90000</v>
      </c>
      <c r="G83" s="63" t="s">
        <v>67</v>
      </c>
      <c r="H83" s="64"/>
      <c r="I83" s="65" t="n">
        <v>45171</v>
      </c>
      <c r="J83" s="65" t="n">
        <v>45171</v>
      </c>
      <c r="K83" s="67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</row>
    <row r="84" customFormat="false" ht="38.25" hidden="false" customHeight="true" outlineLevel="0" collapsed="false">
      <c r="A84" s="61" t="s">
        <v>69</v>
      </c>
      <c r="B84" s="61"/>
      <c r="C84" s="61"/>
      <c r="D84" s="61"/>
      <c r="E84" s="61"/>
      <c r="F84" s="68" t="n">
        <v>141220.952</v>
      </c>
      <c r="G84" s="63" t="s">
        <v>67</v>
      </c>
      <c r="H84" s="64" t="n">
        <v>202300010017653</v>
      </c>
      <c r="I84" s="65" t="s">
        <v>70</v>
      </c>
      <c r="J84" s="65" t="n">
        <v>45139</v>
      </c>
      <c r="K84" s="69" t="s">
        <v>71</v>
      </c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</row>
    <row r="85" customFormat="false" ht="15" hidden="false" customHeight="true" outlineLevel="0" collapsed="false">
      <c r="A85" s="61" t="s">
        <v>72</v>
      </c>
      <c r="B85" s="61"/>
      <c r="C85" s="61"/>
      <c r="D85" s="61"/>
      <c r="E85" s="61"/>
      <c r="F85" s="61"/>
      <c r="G85" s="61"/>
      <c r="H85" s="61"/>
      <c r="I85" s="70"/>
      <c r="J85" s="70"/>
      <c r="K85" s="61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</row>
    <row r="86" customFormat="false" ht="38.25" hidden="false" customHeight="true" outlineLevel="0" collapsed="false">
      <c r="A86" s="61" t="s">
        <v>73</v>
      </c>
      <c r="B86" s="61"/>
      <c r="C86" s="61"/>
      <c r="D86" s="61"/>
      <c r="E86" s="61"/>
      <c r="F86" s="62" t="n">
        <v>26764.53</v>
      </c>
      <c r="G86" s="63" t="s">
        <v>59</v>
      </c>
      <c r="H86" s="64" t="n">
        <v>201800010008207</v>
      </c>
      <c r="I86" s="65" t="n">
        <v>44927</v>
      </c>
      <c r="J86" s="65" t="n">
        <v>44986</v>
      </c>
      <c r="K86" s="63" t="s">
        <v>60</v>
      </c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</row>
    <row r="87" customFormat="false" ht="38.25" hidden="false" customHeight="true" outlineLevel="0" collapsed="false">
      <c r="A87" s="61" t="s">
        <v>73</v>
      </c>
      <c r="B87" s="61"/>
      <c r="C87" s="61"/>
      <c r="D87" s="61"/>
      <c r="E87" s="61"/>
      <c r="F87" s="62" t="n">
        <v>62342.35</v>
      </c>
      <c r="G87" s="63" t="s">
        <v>59</v>
      </c>
      <c r="H87" s="64" t="n">
        <v>201800010008207</v>
      </c>
      <c r="I87" s="65" t="n">
        <v>44958</v>
      </c>
      <c r="J87" s="65" t="n">
        <v>44986</v>
      </c>
      <c r="K87" s="63" t="s">
        <v>60</v>
      </c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</row>
    <row r="88" customFormat="false" ht="38.25" hidden="false" customHeight="true" outlineLevel="0" collapsed="false">
      <c r="A88" s="61" t="s">
        <v>73</v>
      </c>
      <c r="B88" s="61"/>
      <c r="C88" s="61"/>
      <c r="D88" s="61"/>
      <c r="E88" s="61"/>
      <c r="F88" s="62" t="n">
        <v>7851.32</v>
      </c>
      <c r="G88" s="63" t="s">
        <v>59</v>
      </c>
      <c r="H88" s="64" t="n">
        <v>201800010008207</v>
      </c>
      <c r="I88" s="65" t="n">
        <v>44986</v>
      </c>
      <c r="J88" s="65" t="n">
        <v>44986</v>
      </c>
      <c r="K88" s="63" t="s">
        <v>60</v>
      </c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</row>
    <row r="89" customFormat="false" ht="38.25" hidden="false" customHeight="true" outlineLevel="0" collapsed="false">
      <c r="A89" s="61" t="s">
        <v>73</v>
      </c>
      <c r="B89" s="61"/>
      <c r="C89" s="61"/>
      <c r="D89" s="61"/>
      <c r="E89" s="61"/>
      <c r="F89" s="62" t="n">
        <v>5753.17</v>
      </c>
      <c r="G89" s="63" t="s">
        <v>59</v>
      </c>
      <c r="H89" s="64" t="n">
        <v>201800010008207</v>
      </c>
      <c r="I89" s="65" t="n">
        <v>45017</v>
      </c>
      <c r="J89" s="65" t="n">
        <v>44986</v>
      </c>
      <c r="K89" s="63" t="s">
        <v>60</v>
      </c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</row>
    <row r="90" customFormat="false" ht="38.25" hidden="false" customHeight="true" outlineLevel="0" collapsed="false">
      <c r="A90" s="61" t="s">
        <v>73</v>
      </c>
      <c r="B90" s="61"/>
      <c r="C90" s="61"/>
      <c r="D90" s="61"/>
      <c r="E90" s="61"/>
      <c r="F90" s="62" t="n">
        <v>57378.1799999978</v>
      </c>
      <c r="G90" s="63" t="s">
        <v>59</v>
      </c>
      <c r="H90" s="64" t="n">
        <v>201800010008207</v>
      </c>
      <c r="I90" s="65" t="n">
        <v>45017</v>
      </c>
      <c r="J90" s="65" t="n">
        <v>45047</v>
      </c>
      <c r="K90" s="63" t="s">
        <v>60</v>
      </c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</row>
    <row r="91" customFormat="false" ht="38.25" hidden="false" customHeight="true" outlineLevel="0" collapsed="false">
      <c r="A91" s="61" t="s">
        <v>73</v>
      </c>
      <c r="B91" s="61"/>
      <c r="C91" s="61"/>
      <c r="D91" s="61"/>
      <c r="E91" s="61"/>
      <c r="F91" s="62" t="n">
        <v>3130.55</v>
      </c>
      <c r="G91" s="63" t="s">
        <v>59</v>
      </c>
      <c r="H91" s="64" t="n">
        <v>201800010008207</v>
      </c>
      <c r="I91" s="65" t="n">
        <v>45047</v>
      </c>
      <c r="J91" s="65" t="n">
        <v>45078</v>
      </c>
      <c r="K91" s="63" t="s">
        <v>60</v>
      </c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</row>
    <row r="92" customFormat="false" ht="38.25" hidden="false" customHeight="true" outlineLevel="0" collapsed="false">
      <c r="A92" s="61" t="s">
        <v>73</v>
      </c>
      <c r="B92" s="61"/>
      <c r="C92" s="61"/>
      <c r="D92" s="61"/>
      <c r="E92" s="61"/>
      <c r="F92" s="62" t="n">
        <v>2447.41</v>
      </c>
      <c r="G92" s="63" t="s">
        <v>59</v>
      </c>
      <c r="H92" s="64" t="n">
        <v>201800010008207</v>
      </c>
      <c r="I92" s="65" t="n">
        <v>45078</v>
      </c>
      <c r="J92" s="65" t="n">
        <v>45078</v>
      </c>
      <c r="K92" s="63" t="s">
        <v>60</v>
      </c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</row>
    <row r="93" customFormat="false" ht="15.75" hidden="false" customHeight="true" outlineLevel="0" collapsed="false">
      <c r="A93" s="71" t="s">
        <v>74</v>
      </c>
      <c r="B93" s="71"/>
      <c r="C93" s="71"/>
      <c r="D93" s="71"/>
      <c r="E93" s="71"/>
      <c r="F93" s="72" t="n">
        <f aca="false">SUM(F53:F92)</f>
        <v>27568446.852</v>
      </c>
      <c r="G93" s="73"/>
      <c r="H93" s="73"/>
      <c r="I93" s="73"/>
      <c r="J93" s="73"/>
      <c r="K93" s="73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</row>
    <row r="94" customFormat="false" ht="13.5" hidden="false" customHeight="true" outlineLevel="0" collapsed="false">
      <c r="A94" s="74" t="s">
        <v>75</v>
      </c>
      <c r="B94" s="74"/>
      <c r="C94" s="74"/>
      <c r="D94" s="74"/>
      <c r="E94" s="74"/>
      <c r="F94" s="74"/>
      <c r="G94" s="74"/>
      <c r="H94" s="74"/>
      <c r="I94" s="74"/>
      <c r="J94" s="74"/>
      <c r="K94" s="74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75"/>
    </row>
    <row r="95" customFormat="false" ht="15.75" hidden="false" customHeight="false" outlineLevel="0" collapsed="false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</row>
    <row r="96" customFormat="false" ht="15" hidden="false" customHeight="true" outlineLevel="0" collapsed="false">
      <c r="A96" s="76" t="s">
        <v>76</v>
      </c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</row>
    <row r="97" customFormat="false" ht="15.75" hidden="false" customHeight="false" outlineLevel="0" collapsed="false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</row>
    <row r="98" customFormat="false" ht="15" hidden="false" customHeight="false" outlineLevel="0" collapsed="false">
      <c r="A98" s="58"/>
      <c r="B98" s="58"/>
      <c r="C98" s="77"/>
      <c r="D98" s="58"/>
      <c r="E98" s="58"/>
      <c r="F98" s="58"/>
      <c r="G98" s="58"/>
      <c r="H98" s="58"/>
      <c r="I98" s="58"/>
      <c r="J98" s="7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</row>
    <row r="99" customFormat="false" ht="15" hidden="false" customHeight="true" outlineLevel="0" collapsed="false">
      <c r="A99" s="74" t="s">
        <v>77</v>
      </c>
      <c r="B99" s="74"/>
      <c r="C99" s="74"/>
      <c r="D99" s="74"/>
      <c r="E99" s="74"/>
      <c r="F99" s="74"/>
      <c r="G99" s="74"/>
      <c r="H99" s="74"/>
      <c r="I99" s="58"/>
      <c r="J99" s="7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</row>
    <row r="100" customFormat="false" ht="15" hidden="false" customHeight="false" outlineLevel="0" collapsed="false">
      <c r="A100" s="58"/>
      <c r="B100" s="58"/>
      <c r="C100" s="77"/>
      <c r="D100" s="58"/>
      <c r="E100" s="58"/>
      <c r="F100" s="58"/>
      <c r="G100" s="58"/>
      <c r="H100" s="58"/>
      <c r="I100" s="58"/>
      <c r="J100" s="7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</row>
    <row r="101" customFormat="false" ht="15" hidden="false" customHeight="false" outlineLevel="0" collapsed="false">
      <c r="A101" s="58"/>
      <c r="B101" s="58"/>
      <c r="C101" s="77"/>
      <c r="D101" s="58"/>
      <c r="E101" s="58"/>
      <c r="F101" s="58"/>
      <c r="G101" s="58"/>
      <c r="H101" s="58"/>
      <c r="I101" s="58"/>
      <c r="J101" s="7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</row>
    <row r="102" customFormat="false" ht="15" hidden="false" customHeight="false" outlineLevel="0" collapsed="false">
      <c r="A102" s="58"/>
      <c r="B102" s="58"/>
      <c r="C102" s="77"/>
      <c r="D102" s="58"/>
      <c r="E102" s="58"/>
      <c r="F102" s="58"/>
      <c r="G102" s="58"/>
      <c r="H102" s="58"/>
      <c r="I102" s="58"/>
      <c r="J102" s="7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</row>
    <row r="103" customFormat="false" ht="15" hidden="false" customHeight="true" outlineLevel="0" collapsed="false">
      <c r="A103" s="58"/>
      <c r="B103" s="58"/>
      <c r="C103" s="77"/>
      <c r="D103" s="79" t="s">
        <v>78</v>
      </c>
      <c r="E103" s="79"/>
      <c r="F103" s="79"/>
      <c r="I103" s="79" t="s">
        <v>79</v>
      </c>
      <c r="J103" s="79"/>
      <c r="K103" s="79"/>
      <c r="L103" s="79"/>
      <c r="M103" s="58"/>
      <c r="N103" s="58"/>
      <c r="O103" s="58"/>
      <c r="P103" s="58"/>
      <c r="Q103" s="58"/>
      <c r="R103" s="58"/>
      <c r="S103" s="58"/>
      <c r="T103" s="58"/>
      <c r="U103" s="58"/>
      <c r="V103" s="58"/>
    </row>
    <row r="104" customFormat="false" ht="32.25" hidden="false" customHeight="true" outlineLevel="0" collapsed="false">
      <c r="A104" s="58"/>
      <c r="B104" s="58"/>
      <c r="C104" s="77"/>
      <c r="D104" s="79" t="s">
        <v>80</v>
      </c>
      <c r="E104" s="79"/>
      <c r="F104" s="79"/>
      <c r="I104" s="79" t="s">
        <v>81</v>
      </c>
      <c r="J104" s="79"/>
      <c r="K104" s="79"/>
      <c r="L104" s="79"/>
      <c r="M104" s="58"/>
      <c r="N104" s="58"/>
      <c r="O104" s="58"/>
      <c r="P104" s="58"/>
      <c r="Q104" s="58"/>
      <c r="R104" s="58"/>
      <c r="S104" s="58"/>
      <c r="T104" s="58"/>
      <c r="U104" s="58"/>
      <c r="V104" s="58"/>
    </row>
    <row r="105" customFormat="false" ht="15" hidden="false" customHeight="false" outlineLevel="0" collapsed="false">
      <c r="A105" s="58"/>
      <c r="B105" s="58"/>
      <c r="C105" s="77"/>
      <c r="D105" s="58"/>
      <c r="E105" s="58"/>
      <c r="F105" s="58"/>
      <c r="G105" s="58"/>
      <c r="H105" s="58"/>
      <c r="I105" s="58"/>
      <c r="J105" s="7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</row>
    <row r="106" customFormat="false" ht="15" hidden="false" customHeight="false" outlineLevel="0" collapsed="false">
      <c r="A106" s="58"/>
      <c r="B106" s="58"/>
      <c r="C106" s="77"/>
      <c r="D106" s="58"/>
      <c r="E106" s="58"/>
      <c r="F106" s="58"/>
      <c r="G106" s="58"/>
      <c r="H106" s="58"/>
      <c r="I106" s="58"/>
      <c r="J106" s="7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</row>
    <row r="107" customFormat="false" ht="15" hidden="false" customHeight="false" outlineLevel="0" collapsed="false">
      <c r="A107" s="58"/>
      <c r="B107" s="58"/>
      <c r="C107" s="77"/>
      <c r="D107" s="58"/>
      <c r="E107" s="58"/>
      <c r="F107" s="58"/>
      <c r="G107" s="58"/>
      <c r="H107" s="58"/>
      <c r="I107" s="58"/>
      <c r="J107" s="7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</row>
    <row r="108" customFormat="false" ht="15" hidden="false" customHeight="false" outlineLevel="0" collapsed="false">
      <c r="A108" s="58"/>
      <c r="B108" s="58"/>
      <c r="C108" s="77"/>
      <c r="D108" s="58"/>
      <c r="E108" s="58"/>
      <c r="F108" s="58"/>
      <c r="G108" s="58"/>
      <c r="H108" s="58"/>
      <c r="I108" s="58"/>
      <c r="J108" s="7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</row>
    <row r="109" customFormat="false" ht="15" hidden="false" customHeight="false" outlineLevel="0" collapsed="false">
      <c r="A109" s="58"/>
      <c r="B109" s="58"/>
      <c r="C109" s="77"/>
      <c r="D109" s="58"/>
      <c r="E109" s="58"/>
      <c r="F109" s="58"/>
      <c r="G109" s="58"/>
      <c r="H109" s="58"/>
      <c r="I109" s="58"/>
      <c r="J109" s="7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</row>
    <row r="110" customFormat="false" ht="15" hidden="false" customHeight="false" outlineLevel="0" collapsed="false">
      <c r="A110" s="58"/>
      <c r="B110" s="58"/>
      <c r="C110" s="77"/>
      <c r="D110" s="58"/>
      <c r="E110" s="58"/>
      <c r="F110" s="58"/>
      <c r="G110" s="58"/>
      <c r="H110" s="58"/>
      <c r="I110" s="58"/>
      <c r="J110" s="7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</row>
    <row r="111" customFormat="false" ht="15" hidden="false" customHeight="false" outlineLevel="0" collapsed="false">
      <c r="A111" s="58"/>
      <c r="B111" s="58"/>
      <c r="C111" s="77"/>
      <c r="D111" s="58"/>
      <c r="E111" s="58"/>
      <c r="F111" s="58"/>
      <c r="G111" s="58"/>
      <c r="H111" s="58"/>
      <c r="I111" s="58"/>
      <c r="J111" s="7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</row>
    <row r="112" customFormat="false" ht="15" hidden="false" customHeight="false" outlineLevel="0" collapsed="false">
      <c r="A112" s="58"/>
      <c r="B112" s="58"/>
      <c r="C112" s="77"/>
      <c r="D112" s="58"/>
      <c r="E112" s="58"/>
      <c r="F112" s="58"/>
      <c r="G112" s="58"/>
      <c r="H112" s="58"/>
      <c r="I112" s="58"/>
      <c r="J112" s="7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</row>
    <row r="113" customFormat="false" ht="15" hidden="false" customHeight="false" outlineLevel="0" collapsed="false">
      <c r="A113" s="58"/>
      <c r="B113" s="58"/>
      <c r="C113" s="77"/>
      <c r="D113" s="58"/>
      <c r="E113" s="58"/>
      <c r="F113" s="58"/>
      <c r="G113" s="58"/>
      <c r="H113" s="58"/>
      <c r="I113" s="58"/>
      <c r="J113" s="7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</row>
    <row r="114" customFormat="false" ht="15" hidden="false" customHeight="false" outlineLevel="0" collapsed="false">
      <c r="A114" s="58"/>
      <c r="B114" s="58"/>
      <c r="C114" s="77"/>
      <c r="D114" s="58"/>
      <c r="E114" s="58"/>
      <c r="F114" s="58"/>
      <c r="G114" s="58"/>
      <c r="H114" s="58"/>
      <c r="I114" s="58"/>
      <c r="J114" s="7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</row>
    <row r="115" customFormat="false" ht="15" hidden="false" customHeight="false" outlineLevel="0" collapsed="false">
      <c r="A115" s="58"/>
      <c r="B115" s="58"/>
      <c r="C115" s="77"/>
      <c r="D115" s="58"/>
      <c r="E115" s="58"/>
      <c r="F115" s="58"/>
      <c r="G115" s="58"/>
      <c r="H115" s="58"/>
      <c r="I115" s="58"/>
      <c r="J115" s="7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</row>
    <row r="116" customFormat="false" ht="15" hidden="false" customHeight="false" outlineLevel="0" collapsed="false">
      <c r="A116" s="58"/>
      <c r="B116" s="58"/>
      <c r="C116" s="77"/>
      <c r="D116" s="58"/>
      <c r="E116" s="58"/>
      <c r="F116" s="58"/>
      <c r="G116" s="58"/>
      <c r="H116" s="58"/>
      <c r="I116" s="58"/>
      <c r="J116" s="7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</row>
    <row r="117" customFormat="false" ht="15" hidden="false" customHeight="false" outlineLevel="0" collapsed="false">
      <c r="A117" s="58"/>
      <c r="B117" s="58"/>
      <c r="C117" s="77"/>
      <c r="D117" s="58"/>
      <c r="E117" s="58"/>
      <c r="F117" s="58"/>
      <c r="G117" s="58"/>
      <c r="H117" s="58"/>
      <c r="I117" s="58"/>
      <c r="J117" s="7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</row>
    <row r="118" customFormat="false" ht="15" hidden="false" customHeight="false" outlineLevel="0" collapsed="false">
      <c r="A118" s="58"/>
      <c r="B118" s="58"/>
      <c r="C118" s="77"/>
      <c r="D118" s="58"/>
      <c r="E118" s="58"/>
      <c r="F118" s="58"/>
      <c r="G118" s="58"/>
      <c r="H118" s="58"/>
      <c r="I118" s="58"/>
      <c r="J118" s="7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</row>
    <row r="119" customFormat="false" ht="15" hidden="false" customHeight="false" outlineLevel="0" collapsed="false">
      <c r="A119" s="80"/>
      <c r="B119" s="80"/>
      <c r="C119" s="81"/>
      <c r="D119" s="80"/>
      <c r="E119" s="80"/>
      <c r="F119" s="80"/>
      <c r="G119" s="80"/>
      <c r="H119" s="80"/>
      <c r="I119" s="80"/>
      <c r="J119" s="82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</row>
    <row r="120" customFormat="false" ht="15" hidden="false" customHeight="false" outlineLevel="0" collapsed="false">
      <c r="A120" s="80"/>
      <c r="B120" s="80"/>
      <c r="C120" s="81"/>
      <c r="D120" s="80"/>
      <c r="E120" s="80"/>
      <c r="F120" s="80"/>
      <c r="G120" s="80"/>
      <c r="H120" s="80"/>
      <c r="I120" s="80"/>
      <c r="J120" s="82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</row>
    <row r="121" customFormat="false" ht="15" hidden="false" customHeight="false" outlineLevel="0" collapsed="false">
      <c r="A121" s="80"/>
      <c r="B121" s="80"/>
      <c r="C121" s="81"/>
      <c r="D121" s="80"/>
      <c r="E121" s="80"/>
      <c r="F121" s="80"/>
      <c r="G121" s="80"/>
      <c r="H121" s="80"/>
      <c r="I121" s="80"/>
      <c r="J121" s="82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</row>
    <row r="122" customFormat="false" ht="15" hidden="false" customHeight="false" outlineLevel="0" collapsed="false">
      <c r="A122" s="80"/>
      <c r="B122" s="80"/>
      <c r="C122" s="81"/>
      <c r="D122" s="80"/>
      <c r="E122" s="80"/>
      <c r="F122" s="80"/>
      <c r="G122" s="80"/>
      <c r="H122" s="80"/>
      <c r="I122" s="80"/>
      <c r="J122" s="82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</row>
    <row r="123" customFormat="false" ht="15" hidden="false" customHeight="false" outlineLevel="0" collapsed="false">
      <c r="A123" s="80"/>
      <c r="B123" s="80"/>
      <c r="C123" s="81"/>
      <c r="D123" s="80"/>
      <c r="E123" s="80"/>
      <c r="F123" s="80"/>
      <c r="G123" s="80"/>
      <c r="H123" s="80"/>
      <c r="I123" s="80"/>
      <c r="J123" s="82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</row>
    <row r="124" customFormat="false" ht="15" hidden="false" customHeight="false" outlineLevel="0" collapsed="false">
      <c r="A124" s="80"/>
      <c r="B124" s="80"/>
      <c r="C124" s="81"/>
      <c r="D124" s="80"/>
      <c r="E124" s="80"/>
      <c r="F124" s="80"/>
      <c r="G124" s="80"/>
      <c r="H124" s="80"/>
      <c r="I124" s="80"/>
      <c r="J124" s="82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</row>
    <row r="125" customFormat="false" ht="15" hidden="false" customHeight="false" outlineLevel="0" collapsed="false">
      <c r="A125" s="80"/>
      <c r="B125" s="80"/>
      <c r="C125" s="81"/>
      <c r="D125" s="80"/>
      <c r="E125" s="80"/>
      <c r="F125" s="80"/>
      <c r="G125" s="80"/>
      <c r="H125" s="80"/>
      <c r="I125" s="80"/>
      <c r="J125" s="82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</row>
    <row r="126" customFormat="false" ht="15" hidden="false" customHeight="false" outlineLevel="0" collapsed="false">
      <c r="A126" s="80"/>
      <c r="B126" s="80"/>
      <c r="C126" s="81"/>
      <c r="D126" s="80"/>
      <c r="E126" s="80"/>
      <c r="F126" s="80"/>
      <c r="G126" s="80"/>
      <c r="H126" s="80"/>
      <c r="I126" s="80"/>
      <c r="J126" s="82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customFormat="false" ht="15" hidden="false" customHeight="false" outlineLevel="0" collapsed="false">
      <c r="A127" s="80"/>
      <c r="B127" s="80"/>
      <c r="C127" s="81"/>
      <c r="D127" s="80"/>
      <c r="E127" s="80"/>
      <c r="F127" s="80"/>
      <c r="G127" s="80"/>
      <c r="H127" s="80"/>
      <c r="I127" s="80"/>
      <c r="J127" s="82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</row>
    <row r="128" customFormat="false" ht="15" hidden="false" customHeight="false" outlineLevel="0" collapsed="false">
      <c r="A128" s="80"/>
      <c r="B128" s="80"/>
      <c r="C128" s="81"/>
      <c r="D128" s="80"/>
      <c r="E128" s="80"/>
      <c r="F128" s="80"/>
      <c r="G128" s="80"/>
      <c r="H128" s="80"/>
      <c r="I128" s="80"/>
      <c r="J128" s="82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</row>
    <row r="129" customFormat="false" ht="15" hidden="false" customHeight="false" outlineLevel="0" collapsed="false">
      <c r="A129" s="80"/>
      <c r="B129" s="80"/>
      <c r="C129" s="81"/>
      <c r="D129" s="80"/>
      <c r="E129" s="80"/>
      <c r="F129" s="80"/>
      <c r="G129" s="80"/>
      <c r="H129" s="80"/>
      <c r="I129" s="80"/>
      <c r="J129" s="82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customFormat="false" ht="15" hidden="false" customHeight="false" outlineLevel="0" collapsed="false">
      <c r="A130" s="80"/>
      <c r="B130" s="80"/>
      <c r="C130" s="81"/>
      <c r="D130" s="80"/>
      <c r="E130" s="80"/>
      <c r="F130" s="80"/>
      <c r="G130" s="80"/>
      <c r="H130" s="80"/>
      <c r="I130" s="80"/>
      <c r="J130" s="82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</row>
    <row r="131" customFormat="false" ht="15" hidden="false" customHeight="false" outlineLevel="0" collapsed="false">
      <c r="A131" s="80"/>
      <c r="B131" s="80"/>
      <c r="C131" s="81"/>
      <c r="D131" s="80"/>
      <c r="E131" s="80"/>
      <c r="F131" s="80"/>
      <c r="G131" s="80"/>
      <c r="H131" s="80"/>
      <c r="I131" s="80"/>
      <c r="J131" s="82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</row>
    <row r="132" customFormat="false" ht="15" hidden="false" customHeight="false" outlineLevel="0" collapsed="false">
      <c r="A132" s="80"/>
      <c r="B132" s="80"/>
      <c r="C132" s="81"/>
      <c r="D132" s="80"/>
      <c r="E132" s="80"/>
      <c r="F132" s="80"/>
      <c r="G132" s="80"/>
      <c r="H132" s="80"/>
      <c r="I132" s="80"/>
      <c r="J132" s="82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</row>
    <row r="133" customFormat="false" ht="15" hidden="false" customHeight="false" outlineLevel="0" collapsed="false">
      <c r="A133" s="80"/>
      <c r="B133" s="80"/>
      <c r="C133" s="81"/>
      <c r="D133" s="80"/>
      <c r="E133" s="80"/>
      <c r="F133" s="80"/>
      <c r="G133" s="80"/>
      <c r="H133" s="80"/>
      <c r="I133" s="80"/>
      <c r="J133" s="82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</row>
    <row r="134" customFormat="false" ht="15" hidden="false" customHeight="false" outlineLevel="0" collapsed="false">
      <c r="A134" s="80"/>
      <c r="B134" s="80"/>
      <c r="C134" s="81"/>
      <c r="D134" s="80"/>
      <c r="E134" s="80"/>
      <c r="F134" s="80"/>
      <c r="G134" s="80"/>
      <c r="H134" s="80"/>
      <c r="I134" s="80"/>
      <c r="J134" s="82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customFormat="false" ht="15" hidden="false" customHeight="false" outlineLevel="0" collapsed="false">
      <c r="A135" s="80"/>
      <c r="B135" s="80"/>
      <c r="C135" s="81"/>
      <c r="D135" s="80"/>
      <c r="E135" s="80"/>
      <c r="F135" s="80"/>
      <c r="G135" s="80"/>
      <c r="H135" s="80"/>
      <c r="I135" s="80"/>
      <c r="J135" s="82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</row>
    <row r="136" customFormat="false" ht="15" hidden="false" customHeight="false" outlineLevel="0" collapsed="false">
      <c r="A136" s="80"/>
      <c r="B136" s="80"/>
      <c r="C136" s="81"/>
      <c r="D136" s="80"/>
      <c r="E136" s="80"/>
      <c r="F136" s="80"/>
      <c r="G136" s="80"/>
      <c r="H136" s="80"/>
      <c r="I136" s="80"/>
      <c r="J136" s="82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</row>
    <row r="137" customFormat="false" ht="15" hidden="false" customHeight="false" outlineLevel="0" collapsed="false">
      <c r="A137" s="80"/>
      <c r="B137" s="80"/>
      <c r="C137" s="81"/>
      <c r="D137" s="80"/>
      <c r="E137" s="80"/>
      <c r="F137" s="80"/>
      <c r="G137" s="80"/>
      <c r="H137" s="80"/>
      <c r="I137" s="80"/>
      <c r="J137" s="82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</row>
    <row r="138" customFormat="false" ht="15" hidden="false" customHeight="false" outlineLevel="0" collapsed="false">
      <c r="A138" s="80"/>
      <c r="B138" s="80"/>
      <c r="C138" s="81"/>
      <c r="D138" s="80"/>
      <c r="E138" s="80"/>
      <c r="F138" s="80"/>
      <c r="G138" s="80"/>
      <c r="H138" s="80"/>
      <c r="I138" s="80"/>
      <c r="J138" s="82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</row>
    <row r="139" customFormat="false" ht="15" hidden="false" customHeight="false" outlineLevel="0" collapsed="false">
      <c r="A139" s="80"/>
      <c r="B139" s="80"/>
      <c r="C139" s="81"/>
      <c r="D139" s="80"/>
      <c r="E139" s="80"/>
      <c r="F139" s="80"/>
      <c r="G139" s="80"/>
      <c r="H139" s="80"/>
      <c r="I139" s="80"/>
      <c r="J139" s="82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customFormat="false" ht="15" hidden="false" customHeight="false" outlineLevel="0" collapsed="false">
      <c r="A140" s="80"/>
      <c r="B140" s="80"/>
      <c r="C140" s="81"/>
      <c r="D140" s="80"/>
      <c r="E140" s="80"/>
      <c r="F140" s="80"/>
      <c r="G140" s="80"/>
      <c r="H140" s="80"/>
      <c r="I140" s="80"/>
      <c r="J140" s="82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</row>
    <row r="141" customFormat="false" ht="15" hidden="false" customHeight="false" outlineLevel="0" collapsed="false">
      <c r="A141" s="80"/>
      <c r="B141" s="80"/>
      <c r="C141" s="81"/>
      <c r="D141" s="80"/>
      <c r="E141" s="80"/>
      <c r="F141" s="80"/>
      <c r="G141" s="80"/>
      <c r="H141" s="80"/>
      <c r="I141" s="80"/>
      <c r="J141" s="82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</row>
  </sheetData>
  <mergeCells count="84">
    <mergeCell ref="A1:V1"/>
    <mergeCell ref="A3:V3"/>
    <mergeCell ref="A5:V5"/>
    <mergeCell ref="A6:N6"/>
    <mergeCell ref="A7:N7"/>
    <mergeCell ref="A8:V8"/>
    <mergeCell ref="A9:N9"/>
    <mergeCell ref="A10:N10"/>
    <mergeCell ref="A11:V11"/>
    <mergeCell ref="A12:N12"/>
    <mergeCell ref="A13:V13"/>
    <mergeCell ref="A14:V14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K20:N20"/>
    <mergeCell ref="O20:P20"/>
    <mergeCell ref="R20:S20"/>
    <mergeCell ref="T20:U20"/>
    <mergeCell ref="V20:V21"/>
    <mergeCell ref="A42:E42"/>
    <mergeCell ref="A43:E44"/>
    <mergeCell ref="A45:E45"/>
    <mergeCell ref="A46:E46"/>
    <mergeCell ref="A47:E47"/>
    <mergeCell ref="A48:E48"/>
    <mergeCell ref="A49:E49"/>
    <mergeCell ref="A51:K51"/>
    <mergeCell ref="A52:E52"/>
    <mergeCell ref="A53:E53"/>
    <mergeCell ref="A54:E54"/>
    <mergeCell ref="A55:E55"/>
    <mergeCell ref="A56:E56"/>
    <mergeCell ref="A57:E57"/>
    <mergeCell ref="A58:E58"/>
    <mergeCell ref="A59:E59"/>
    <mergeCell ref="A60:E60"/>
    <mergeCell ref="A61:E61"/>
    <mergeCell ref="A62:E62"/>
    <mergeCell ref="A63:E63"/>
    <mergeCell ref="A64:E64"/>
    <mergeCell ref="A65:E65"/>
    <mergeCell ref="A66:E66"/>
    <mergeCell ref="A67:E67"/>
    <mergeCell ref="A68:E68"/>
    <mergeCell ref="A69:E69"/>
    <mergeCell ref="A70:E70"/>
    <mergeCell ref="A71:E71"/>
    <mergeCell ref="A72:E72"/>
    <mergeCell ref="A73:E73"/>
    <mergeCell ref="A74:E74"/>
    <mergeCell ref="A75:E75"/>
    <mergeCell ref="A76:E76"/>
    <mergeCell ref="A77:E77"/>
    <mergeCell ref="A78:E78"/>
    <mergeCell ref="A79:E79"/>
    <mergeCell ref="A80:E80"/>
    <mergeCell ref="A81:E81"/>
    <mergeCell ref="A82:E82"/>
    <mergeCell ref="A83:E83"/>
    <mergeCell ref="A84:E84"/>
    <mergeCell ref="A85:E85"/>
    <mergeCell ref="A86:E86"/>
    <mergeCell ref="A87:E87"/>
    <mergeCell ref="A88:E88"/>
    <mergeCell ref="A89:E89"/>
    <mergeCell ref="A90:E90"/>
    <mergeCell ref="A91:E91"/>
    <mergeCell ref="A92:E92"/>
    <mergeCell ref="A93:E93"/>
    <mergeCell ref="A94:H94"/>
    <mergeCell ref="A96:K97"/>
    <mergeCell ref="A99:H99"/>
    <mergeCell ref="D103:F103"/>
    <mergeCell ref="I103:L103"/>
    <mergeCell ref="D104:F104"/>
    <mergeCell ref="I104:L10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LibreOffice/7.6.1.2$Windows_X86_64 LibreOffice_project/f5defcebd022c5bc36bbb79be232cb6926d8f674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2023-10-19T11:34:59Z</dcterms:created>
  <dc:creator/>
  <dc:description/>
  <dc:language>pt-BR</dc:language>
  <cp:lastModifiedBy/>
  <dcterms:modified xsi:type="dcterms:W3CDTF">2023-10-19T11:35:18Z</dcterms:modified>
  <cp:revision>1</cp:revision>
  <dc:subject/>
  <dc:title/>
</cp:coreProperties>
</file>