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HMI-COORD-PROD-ASSISTENCIAL\PRODUÇÃO ASSISTENCIAL - MICHELE\RELATORIO GERENCIAL -\HMI\"/>
    </mc:Choice>
  </mc:AlternateContent>
  <bookViews>
    <workbookView xWindow="0" yWindow="0" windowWidth="20310" windowHeight="7650"/>
  </bookViews>
  <sheets>
    <sheet name="Planilh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1" i="1" l="1"/>
  <c r="C51" i="1"/>
  <c r="L39" i="1" l="1"/>
  <c r="K39" i="1"/>
  <c r="L21" i="1"/>
  <c r="K21" i="1"/>
</calcChain>
</file>

<file path=xl/sharedStrings.xml><?xml version="1.0" encoding="utf-8"?>
<sst xmlns="http://schemas.openxmlformats.org/spreadsheetml/2006/main" count="24" uniqueCount="18">
  <si>
    <t>RAIO-X</t>
  </si>
  <si>
    <t>Clínica Obstétrica</t>
  </si>
  <si>
    <t>Clínica Cirúrgica Pediátrica</t>
  </si>
  <si>
    <t>Clínica Cirúrgica CERFIS</t>
  </si>
  <si>
    <t>Clínica Pediátrica</t>
  </si>
  <si>
    <t>Total</t>
  </si>
  <si>
    <t>Pediátrica</t>
  </si>
  <si>
    <t>CERFIS</t>
  </si>
  <si>
    <t>Consultas Médicas</t>
  </si>
  <si>
    <t>Consultas não médicas</t>
  </si>
  <si>
    <t>ANÁLISES CLÍNICAS</t>
  </si>
  <si>
    <t>ULTRASSONOGRAFIA</t>
  </si>
  <si>
    <t>ELETROCARDIOGRAMA</t>
  </si>
  <si>
    <t>ANATOMIA PATOLÓGICA</t>
  </si>
  <si>
    <t xml:space="preserve"> </t>
  </si>
  <si>
    <t>Meta</t>
  </si>
  <si>
    <t>Realizado</t>
  </si>
  <si>
    <t>ECOCARDIOGRAMA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</si>
</sst>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Planilha1!$K$18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Planilha1!$J$19:$J$21</c:f>
              <c:strCache>
                <c:ptCount val="3"/>
                <c:pt idx="0">
                  <c:v>Pediátrica</c:v>
                </c:pt>
                <c:pt idx="1">
                  <c:v>CERFIS</c:v>
                </c:pt>
                <c:pt idx="2">
                  <c:v>Total</c:v>
                </c:pt>
              </c:strCache>
            </c:strRef>
          </c:cat>
          <c:val>
            <c:numRef>
              <c:f>Planilha1!$K$19:$K$21</c:f>
              <c:numCache>
                <c:formatCode>General</c:formatCode>
                <c:ptCount val="3"/>
                <c:pt idx="0">
                  <c:v>40</c:v>
                </c:pt>
                <c:pt idx="1">
                  <c:v>26</c:v>
                </c:pt>
                <c:pt idx="2">
                  <c:v>66</c:v>
                </c:pt>
              </c:numCache>
            </c:numRef>
          </c:val>
        </c:ser>
        <c:ser>
          <c:idx val="1"/>
          <c:order val="1"/>
          <c:tx>
            <c:strRef>
              <c:f>Planilha1!$L$18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Planilha1!$J$19:$J$21</c:f>
              <c:strCache>
                <c:ptCount val="3"/>
                <c:pt idx="0">
                  <c:v>Pediátrica</c:v>
                </c:pt>
                <c:pt idx="1">
                  <c:v>CERFIS</c:v>
                </c:pt>
                <c:pt idx="2">
                  <c:v>Total</c:v>
                </c:pt>
              </c:strCache>
            </c:strRef>
          </c:cat>
          <c:val>
            <c:numRef>
              <c:f>Planilha1!$L$19:$L$21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17410688"/>
        <c:axId val="417412256"/>
      </c:barChart>
      <c:catAx>
        <c:axId val="41741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17412256"/>
        <c:crosses val="autoZero"/>
        <c:auto val="1"/>
        <c:lblAlgn val="ctr"/>
        <c:lblOffset val="100"/>
        <c:noMultiLvlLbl val="0"/>
      </c:catAx>
      <c:valAx>
        <c:axId val="41741225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17410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Planilha1!$B$46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Planilha1!$A$47:$A$52</c:f>
              <c:strCache>
                <c:ptCount val="5"/>
                <c:pt idx="0">
                  <c:v>Clínica Cirúrgica Pediátrica</c:v>
                </c:pt>
                <c:pt idx="1">
                  <c:v>Clínica Cirúrgica CERFIS</c:v>
                </c:pt>
                <c:pt idx="2">
                  <c:v>Clínica Pediátrica</c:v>
                </c:pt>
                <c:pt idx="3">
                  <c:v>Clínica Obstétrica</c:v>
                </c:pt>
                <c:pt idx="4">
                  <c:v>Total</c:v>
                </c:pt>
              </c:strCache>
            </c:strRef>
          </c:cat>
          <c:val>
            <c:numRef>
              <c:f>Planilha1!$B$47:$B$52</c:f>
              <c:numCache>
                <c:formatCode>General</c:formatCode>
                <c:ptCount val="6"/>
                <c:pt idx="0">
                  <c:v>41</c:v>
                </c:pt>
                <c:pt idx="1">
                  <c:v>26</c:v>
                </c:pt>
                <c:pt idx="2">
                  <c:v>285</c:v>
                </c:pt>
                <c:pt idx="3">
                  <c:v>413</c:v>
                </c:pt>
                <c:pt idx="4">
                  <c:v>765</c:v>
                </c:pt>
              </c:numCache>
            </c:numRef>
          </c:val>
        </c:ser>
        <c:ser>
          <c:idx val="1"/>
          <c:order val="1"/>
          <c:tx>
            <c:strRef>
              <c:f>Planilha1!$C$46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Planilha1!$A$47:$A$52</c:f>
              <c:strCache>
                <c:ptCount val="5"/>
                <c:pt idx="0">
                  <c:v>Clínica Cirúrgica Pediátrica</c:v>
                </c:pt>
                <c:pt idx="1">
                  <c:v>Clínica Cirúrgica CERFIS</c:v>
                </c:pt>
                <c:pt idx="2">
                  <c:v>Clínica Pediátrica</c:v>
                </c:pt>
                <c:pt idx="3">
                  <c:v>Clínica Obstétrica</c:v>
                </c:pt>
                <c:pt idx="4">
                  <c:v>Total</c:v>
                </c:pt>
              </c:strCache>
            </c:strRef>
          </c:cat>
          <c:val>
            <c:numRef>
              <c:f>Planilha1!$C$47:$C$52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630</c:v>
                </c:pt>
                <c:pt idx="4">
                  <c:v>630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17413432"/>
        <c:axId val="417409904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Planilha1!$D$46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Planilha1!$A$47:$A$52</c15:sqref>
                        </c15:formulaRef>
                      </c:ext>
                    </c:extLst>
                    <c:strCache>
                      <c:ptCount val="5"/>
                      <c:pt idx="0">
                        <c:v>Clínica Cirúrgica Pediátrica</c:v>
                      </c:pt>
                      <c:pt idx="1">
                        <c:v>Clínica Cirúrgica CERFIS</c:v>
                      </c:pt>
                      <c:pt idx="2">
                        <c:v>Clínica Pediátrica</c:v>
                      </c:pt>
                      <c:pt idx="3">
                        <c:v>Clínica Obstétrica</c:v>
                      </c:pt>
                      <c:pt idx="4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Planilha1!$D$47:$D$52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Planilha1!$E$46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Planilha1!$A$47:$A$52</c15:sqref>
                        </c15:formulaRef>
                      </c:ext>
                    </c:extLst>
                    <c:strCache>
                      <c:ptCount val="5"/>
                      <c:pt idx="0">
                        <c:v>Clínica Cirúrgica Pediátrica</c:v>
                      </c:pt>
                      <c:pt idx="1">
                        <c:v>Clínica Cirúrgica CERFIS</c:v>
                      </c:pt>
                      <c:pt idx="2">
                        <c:v>Clínica Pediátrica</c:v>
                      </c:pt>
                      <c:pt idx="3">
                        <c:v>Clínica Obstétrica</c:v>
                      </c:pt>
                      <c:pt idx="4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Planilha1!$E$47:$E$52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</c15:ser>
            </c15:filteredBarSeries>
          </c:ext>
        </c:extLst>
      </c:barChart>
      <c:catAx>
        <c:axId val="417413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17409904"/>
        <c:crosses val="autoZero"/>
        <c:auto val="1"/>
        <c:lblAlgn val="ctr"/>
        <c:lblOffset val="100"/>
        <c:noMultiLvlLbl val="0"/>
      </c:catAx>
      <c:valAx>
        <c:axId val="41740990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17413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Planilha1!$K$36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Planilha1!$J$37:$J$39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Planilha1!$K$37:$K$39</c:f>
              <c:numCache>
                <c:formatCode>General</c:formatCode>
                <c:ptCount val="3"/>
                <c:pt idx="0" formatCode="#,##0">
                  <c:v>2000</c:v>
                </c:pt>
                <c:pt idx="1">
                  <c:v>916</c:v>
                </c:pt>
                <c:pt idx="2" formatCode="#,##0">
                  <c:v>2916</c:v>
                </c:pt>
              </c:numCache>
            </c:numRef>
          </c:val>
        </c:ser>
        <c:ser>
          <c:idx val="1"/>
          <c:order val="1"/>
          <c:tx>
            <c:strRef>
              <c:f>Planilha1!$L$36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Planilha1!$J$37:$J$39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Planilha1!$L$37:$L$39</c:f>
              <c:numCache>
                <c:formatCode>#,##0</c:formatCode>
                <c:ptCount val="3"/>
                <c:pt idx="0">
                  <c:v>1421</c:v>
                </c:pt>
                <c:pt idx="1">
                  <c:v>1720</c:v>
                </c:pt>
                <c:pt idx="2" formatCode="General">
                  <c:v>3141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13629464"/>
        <c:axId val="413623976"/>
      </c:barChart>
      <c:catAx>
        <c:axId val="413629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13623976"/>
        <c:crosses val="autoZero"/>
        <c:auto val="1"/>
        <c:lblAlgn val="ctr"/>
        <c:lblOffset val="100"/>
        <c:noMultiLvlLbl val="0"/>
      </c:catAx>
      <c:valAx>
        <c:axId val="41362397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413629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Planilha1!$J$57:$J$62</c:f>
              <c:strCache>
                <c:ptCount val="6"/>
                <c:pt idx="0">
                  <c:v>ECOCARDIOGRAMA</c:v>
                </c:pt>
                <c:pt idx="1">
                  <c:v>ELETROCARDIOGRAMA</c:v>
                </c:pt>
                <c:pt idx="2">
                  <c:v>RAIO-X</c:v>
                </c:pt>
                <c:pt idx="3">
                  <c:v>ANATOMIA PATOLÓGICA</c:v>
                </c:pt>
                <c:pt idx="4">
                  <c:v>ULTRASSONOGRAFIA</c:v>
                </c:pt>
                <c:pt idx="5">
                  <c:v>ANÁLISES CLÍNICAS</c:v>
                </c:pt>
              </c:strCache>
            </c:strRef>
          </c:cat>
          <c:val>
            <c:numRef>
              <c:f>Planilha1!$K$57:$K$62</c:f>
              <c:numCache>
                <c:formatCode>General</c:formatCode>
                <c:ptCount val="6"/>
                <c:pt idx="0">
                  <c:v>121</c:v>
                </c:pt>
                <c:pt idx="1">
                  <c:v>0</c:v>
                </c:pt>
                <c:pt idx="2">
                  <c:v>648</c:v>
                </c:pt>
                <c:pt idx="3">
                  <c:v>49</c:v>
                </c:pt>
                <c:pt idx="4" formatCode="#,##0">
                  <c:v>1866</c:v>
                </c:pt>
                <c:pt idx="5" formatCode="#,##0">
                  <c:v>14161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80122296"/>
        <c:axId val="580123864"/>
      </c:barChart>
      <c:catAx>
        <c:axId val="580122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80123864"/>
        <c:crosses val="autoZero"/>
        <c:auto val="1"/>
        <c:lblAlgn val="ctr"/>
        <c:lblOffset val="100"/>
        <c:noMultiLvlLbl val="0"/>
      </c:catAx>
      <c:valAx>
        <c:axId val="58012386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80122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989502" cy="264560"/>
    <xdr:sp macro="" textlink="">
      <xdr:nvSpPr>
        <xdr:cNvPr id="2" name="CaixaDeTexto 1">
          <a:extLst>
            <a:ext uri="{FF2B5EF4-FFF2-40B4-BE49-F238E27FC236}">
              <a16:creationId xmlns=""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76200" y="76200"/>
          <a:ext cx="98950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MARÇO/2022</a:t>
          </a:r>
        </a:p>
      </xdr:txBody>
    </xdr:sp>
    <xdr:clientData/>
  </xdr:oneCellAnchor>
  <xdr:oneCellAnchor>
    <xdr:from>
      <xdr:col>9</xdr:col>
      <xdr:colOff>386444</xdr:colOff>
      <xdr:row>0</xdr:row>
      <xdr:rowOff>72117</xdr:rowOff>
    </xdr:from>
    <xdr:ext cx="2452787" cy="264560"/>
    <xdr:sp macro="" textlink="">
      <xdr:nvSpPr>
        <xdr:cNvPr id="3" name="CaixaDeTexto 2">
          <a:extLst>
            <a:ext uri="{FF2B5EF4-FFF2-40B4-BE49-F238E27FC236}">
              <a16:creationId xmlns=""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6501494" y="72117"/>
          <a:ext cx="245278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RELATÓRIO</a:t>
          </a:r>
          <a:r>
            <a:rPr lang="pt-BR" sz="1100" b="1" baseline="0">
              <a:solidFill>
                <a:schemeClr val="bg1"/>
              </a:solidFill>
            </a:rPr>
            <a:t> GERENCIAL DE PRODUÇÃO</a:t>
          </a:r>
          <a:endParaRPr lang="pt-B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0</xdr:col>
      <xdr:colOff>166689</xdr:colOff>
      <xdr:row>2</xdr:row>
      <xdr:rowOff>38099</xdr:rowOff>
    </xdr:from>
    <xdr:ext cx="4243386" cy="4124325"/>
    <xdr:sp macro="" textlink="">
      <xdr:nvSpPr>
        <xdr:cNvPr id="4" name="CaixaDeTexto 3">
          <a:extLst>
            <a:ext uri="{FF2B5EF4-FFF2-40B4-BE49-F238E27FC236}">
              <a16:creationId xmlns=""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166689" y="419099"/>
          <a:ext cx="4243386" cy="412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36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HMI</a:t>
          </a:r>
          <a:endParaRPr lang="pt-BR" sz="8000" b="1" i="0" u="none" strike="noStrike">
            <a:solidFill>
              <a:schemeClr val="accent6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1200" b="0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</a:t>
          </a:r>
          <a:r>
            <a:rPr lang="pt-BR" sz="1200" b="0" i="1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Estadual Materno Infantil </a:t>
          </a:r>
        </a:p>
        <a:p>
          <a:pPr algn="ctr"/>
          <a:endParaRPr lang="pt-BR" sz="120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O Hospital Estadual Materno Infantil Dr. Jurandir do Nascimento - HMI atuante desde 1972 é referência estadual em atendimento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casos de média e alta complexidade nas áreas da saúde da mulher e da criança, com destaque na cirurgia de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separação de gêmeos siameses e no tratamento de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hemangiomas. Seu atendimento é 100% de usuários do Sistema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Único de Saúde (SUS), quer por demanda espontânea ou pelo Sistema de Referência/Contra Referência. Dedica-se,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principalmente, à assistência médico-hospitalar e contribui com o ensino e pesquisa.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Atualmente, a gestão do HMI é realizada pelo IGH, por meio do 12° Termo Aditivo ao Contrato de gestão no 131/2012– SES/GO, celebrado com o Estado de Goiás, com vigência até o dia 25 de junho de 2022, pelas disposições da Lei Estadual n° 15.503/2005 e suas alterações.</a:t>
          </a:r>
          <a:r>
            <a:rPr lang="pt-BR" sz="120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142875</xdr:colOff>
      <xdr:row>23</xdr:row>
      <xdr:rowOff>114299</xdr:rowOff>
    </xdr:from>
    <xdr:ext cx="4219575" cy="418475"/>
    <xdr:sp macro="" textlink="">
      <xdr:nvSpPr>
        <xdr:cNvPr id="5" name="CaixaDeTexto 4">
          <a:extLst>
            <a:ext uri="{FF2B5EF4-FFF2-40B4-BE49-F238E27FC236}">
              <a16:creationId xmlns=""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142875" y="4495799"/>
          <a:ext cx="4219575" cy="418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8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8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0</xdr:col>
      <xdr:colOff>142875</xdr:colOff>
      <xdr:row>42</xdr:row>
      <xdr:rowOff>91925</xdr:rowOff>
    </xdr:from>
    <xdr:ext cx="3904082" cy="405432"/>
    <xdr:sp macro="" textlink="">
      <xdr:nvSpPr>
        <xdr:cNvPr id="7" name="CaixaDeTexto 6">
          <a:extLst>
            <a:ext uri="{FF2B5EF4-FFF2-40B4-BE49-F238E27FC236}">
              <a16:creationId xmlns=""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142875" y="8092925"/>
          <a:ext cx="390408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0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Saída Hospitalar Por Especialidade </a:t>
          </a:r>
          <a:endParaRPr lang="pt-BR" sz="48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1</xdr:colOff>
      <xdr:row>55</xdr:row>
      <xdr:rowOff>173566</xdr:rowOff>
    </xdr:from>
    <xdr:ext cx="4248150" cy="864659"/>
    <xdr:sp macro="" textlink="">
      <xdr:nvSpPr>
        <xdr:cNvPr id="9" name="CaixaDeTexto 8">
          <a:extLst>
            <a:ext uri="{FF2B5EF4-FFF2-40B4-BE49-F238E27FC236}">
              <a16:creationId xmlns=""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1" y="10651066"/>
          <a:ext cx="4248150" cy="8646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da Hospital Materno Infantil, em Março de 2022, foi de 765 saídas e foram realizadas 630 saídas. A unidade está passando por mudança de perfil de atendimento.   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180975</xdr:colOff>
      <xdr:row>3</xdr:row>
      <xdr:rowOff>152470</xdr:rowOff>
    </xdr:from>
    <xdr:ext cx="3695699" cy="623248"/>
    <xdr:sp macro="" textlink="">
      <xdr:nvSpPr>
        <xdr:cNvPr id="13" name="CaixaDeTexto 12">
          <a:extLst>
            <a:ext uri="{FF2B5EF4-FFF2-40B4-BE49-F238E27FC236}">
              <a16:creationId xmlns=""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686425" y="723970"/>
          <a:ext cx="3695699" cy="623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 Emergência </a:t>
          </a:r>
          <a:endParaRPr lang="pt-BR" sz="4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104775</xdr:colOff>
      <xdr:row>10</xdr:row>
      <xdr:rowOff>14746</xdr:rowOff>
    </xdr:from>
    <xdr:ext cx="3952875" cy="446404"/>
    <xdr:sp macro="" textlink="">
      <xdr:nvSpPr>
        <xdr:cNvPr id="15" name="CaixaDeTexto 14">
          <a:extLst>
            <a:ext uri="{FF2B5EF4-FFF2-40B4-BE49-F238E27FC236}">
              <a16:creationId xmlns=""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5610225" y="1919746"/>
          <a:ext cx="3952875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março de 2022, 1.563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atendimentos de urgência e emergência.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291194</xdr:colOff>
      <xdr:row>13</xdr:row>
      <xdr:rowOff>179614</xdr:rowOff>
    </xdr:from>
    <xdr:ext cx="3509281" cy="357790"/>
    <xdr:sp macro="" textlink="">
      <xdr:nvSpPr>
        <xdr:cNvPr id="16" name="CaixaDeTexto 15">
          <a:extLst>
            <a:ext uri="{FF2B5EF4-FFF2-40B4-BE49-F238E27FC236}">
              <a16:creationId xmlns=""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5796644" y="2656114"/>
          <a:ext cx="3509281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CIRURGIAS ELETIVAS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146538</xdr:colOff>
      <xdr:row>28</xdr:row>
      <xdr:rowOff>104775</xdr:rowOff>
    </xdr:from>
    <xdr:ext cx="4015887" cy="676276"/>
    <xdr:sp macro="" textlink="">
      <xdr:nvSpPr>
        <xdr:cNvPr id="17" name="CaixaDeTexto 16">
          <a:extLst>
            <a:ext uri="{FF2B5EF4-FFF2-40B4-BE49-F238E27FC236}">
              <a16:creationId xmlns=""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651988" y="5438775"/>
          <a:ext cx="4015887" cy="676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realizadas no mês de março 0 cirurgias eletivas pediátricas e 0 CERFIS, em razão da mudança do perfil da unidade.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8</xdr:col>
      <xdr:colOff>47625</xdr:colOff>
      <xdr:row>7</xdr:row>
      <xdr:rowOff>61057</xdr:rowOff>
    </xdr:from>
    <xdr:to>
      <xdr:col>13</xdr:col>
      <xdr:colOff>247649</xdr:colOff>
      <xdr:row>10</xdr:row>
      <xdr:rowOff>77339</xdr:rowOff>
    </xdr:to>
    <xdr:pic>
      <xdr:nvPicPr>
        <xdr:cNvPr id="31" name="Imagem 30">
          <a:extLst>
            <a:ext uri="{FF2B5EF4-FFF2-40B4-BE49-F238E27FC236}">
              <a16:creationId xmlns="" xmlns:a16="http://schemas.microsoft.com/office/drawing/2014/main" id="{CE721273-EF05-462D-A060-D1A4CA61B3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9417" t="50041" r="6146" b="38727"/>
        <a:stretch/>
      </xdr:blipFill>
      <xdr:spPr>
        <a:xfrm>
          <a:off x="5553075" y="1394557"/>
          <a:ext cx="3790949" cy="587782"/>
        </a:xfrm>
        <a:prstGeom prst="rect">
          <a:avLst/>
        </a:prstGeom>
      </xdr:spPr>
    </xdr:pic>
    <xdr:clientData/>
  </xdr:twoCellAnchor>
  <xdr:oneCellAnchor>
    <xdr:from>
      <xdr:col>8</xdr:col>
      <xdr:colOff>284844</xdr:colOff>
      <xdr:row>32</xdr:row>
      <xdr:rowOff>123825</xdr:rowOff>
    </xdr:from>
    <xdr:ext cx="3720540" cy="323850"/>
    <xdr:sp macro="" textlink="">
      <xdr:nvSpPr>
        <xdr:cNvPr id="33" name="CaixaDeTexto 32">
          <a:extLst>
            <a:ext uri="{FF2B5EF4-FFF2-40B4-BE49-F238E27FC236}">
              <a16:creationId xmlns="" xmlns:a16="http://schemas.microsoft.com/office/drawing/2014/main" id="{7E3E40C0-F4D6-4D98-8B3E-E5274F545707}"/>
            </a:ext>
          </a:extLst>
        </xdr:cNvPr>
        <xdr:cNvSpPr txBox="1"/>
      </xdr:nvSpPr>
      <xdr:spPr>
        <a:xfrm>
          <a:off x="5790294" y="6219825"/>
          <a:ext cx="372054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6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AMBULATORIAL </a:t>
          </a:r>
          <a:endParaRPr lang="pt-BR" sz="16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266700</xdr:colOff>
      <xdr:row>47</xdr:row>
      <xdr:rowOff>123952</xdr:rowOff>
    </xdr:from>
    <xdr:ext cx="3895725" cy="800476"/>
    <xdr:sp macro="" textlink="">
      <xdr:nvSpPr>
        <xdr:cNvPr id="35" name="CaixaDeTexto 34">
          <a:extLst>
            <a:ext uri="{FF2B5EF4-FFF2-40B4-BE49-F238E27FC236}">
              <a16:creationId xmlns="" xmlns:a16="http://schemas.microsoft.com/office/drawing/2014/main" id="{8E32AC4C-8115-45D9-B0C2-C10DECFB0825}"/>
            </a:ext>
          </a:extLst>
        </xdr:cNvPr>
        <xdr:cNvSpPr txBox="1"/>
      </xdr:nvSpPr>
      <xdr:spPr>
        <a:xfrm>
          <a:off x="5772150" y="9077452"/>
          <a:ext cx="3895725" cy="8004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atendimento Ambulatorial é de 2.916 atendimentos por mês, e a quantidade de atendimentos realizados foram 3.141, devido a mudança de perfil da unidade.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302918</xdr:colOff>
      <xdr:row>51</xdr:row>
      <xdr:rowOff>154703</xdr:rowOff>
    </xdr:from>
    <xdr:ext cx="3720540" cy="357790"/>
    <xdr:sp macro="" textlink="">
      <xdr:nvSpPr>
        <xdr:cNvPr id="36" name="CaixaDeTexto 35">
          <a:extLst>
            <a:ext uri="{FF2B5EF4-FFF2-40B4-BE49-F238E27FC236}">
              <a16:creationId xmlns="" xmlns:a16="http://schemas.microsoft.com/office/drawing/2014/main" id="{D6F83E80-B834-4528-9048-AB9096324163}"/>
            </a:ext>
          </a:extLst>
        </xdr:cNvPr>
        <xdr:cNvSpPr txBox="1"/>
      </xdr:nvSpPr>
      <xdr:spPr>
        <a:xfrm>
          <a:off x="5808368" y="9870203"/>
          <a:ext cx="372054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Diagnósticos Realizados Interno 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84993</xdr:colOff>
      <xdr:row>67</xdr:row>
      <xdr:rowOff>42623</xdr:rowOff>
    </xdr:from>
    <xdr:ext cx="4090866" cy="530658"/>
    <xdr:sp macro="" textlink="">
      <xdr:nvSpPr>
        <xdr:cNvPr id="39" name="CaixaDeTexto 38">
          <a:extLst>
            <a:ext uri="{FF2B5EF4-FFF2-40B4-BE49-F238E27FC236}">
              <a16:creationId xmlns="" xmlns:a16="http://schemas.microsoft.com/office/drawing/2014/main" id="{517526B6-EC4C-40C9-B073-57A2209852C6}"/>
            </a:ext>
          </a:extLst>
        </xdr:cNvPr>
        <xdr:cNvSpPr txBox="1"/>
      </xdr:nvSpPr>
      <xdr:spPr>
        <a:xfrm>
          <a:off x="5592397" y="13133392"/>
          <a:ext cx="4090866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realizados cerca de 16.845 diagnósticos internos no mês de março.</a:t>
          </a:r>
          <a:endParaRPr lang="pt-BR" sz="123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104775</xdr:colOff>
      <xdr:row>60</xdr:row>
      <xdr:rowOff>57150</xdr:rowOff>
    </xdr:from>
    <xdr:ext cx="3753583" cy="357790"/>
    <xdr:sp macro="" textlink="">
      <xdr:nvSpPr>
        <xdr:cNvPr id="41" name="CaixaDeTexto 40">
          <a:extLst>
            <a:ext uri="{FF2B5EF4-FFF2-40B4-BE49-F238E27FC236}">
              <a16:creationId xmlns="" xmlns:a16="http://schemas.microsoft.com/office/drawing/2014/main" id="{6F8DDA67-A927-4A81-885B-15AEB3539814}"/>
            </a:ext>
          </a:extLst>
        </xdr:cNvPr>
        <xdr:cNvSpPr txBox="1"/>
      </xdr:nvSpPr>
      <xdr:spPr>
        <a:xfrm>
          <a:off x="104775" y="11487150"/>
          <a:ext cx="3753583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ATENÇÃO</a:t>
          </a:r>
          <a:r>
            <a:rPr lang="pt-BR" sz="180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AO USUÁRIO </a:t>
          </a:r>
          <a:endParaRPr lang="pt-BR" sz="166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66</xdr:row>
      <xdr:rowOff>176950</xdr:rowOff>
    </xdr:from>
    <xdr:ext cx="4090866" cy="446404"/>
    <xdr:sp macro="" textlink="">
      <xdr:nvSpPr>
        <xdr:cNvPr id="42" name="CaixaDeTexto 41">
          <a:extLst>
            <a:ext uri="{FF2B5EF4-FFF2-40B4-BE49-F238E27FC236}">
              <a16:creationId xmlns="" xmlns:a16="http://schemas.microsoft.com/office/drawing/2014/main" id="{BE065E73-694A-4B9B-AAAB-18D6ED20D337}"/>
            </a:ext>
          </a:extLst>
        </xdr:cNvPr>
        <xdr:cNvSpPr txBox="1"/>
      </xdr:nvSpPr>
      <xdr:spPr>
        <a:xfrm>
          <a:off x="0" y="12749950"/>
          <a:ext cx="4090866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Percentual de manifestações queixosas recebidas no sistema de ouvidoria do SUS foi de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0,81% em março.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190500</xdr:colOff>
      <xdr:row>62</xdr:row>
      <xdr:rowOff>95249</xdr:rowOff>
    </xdr:from>
    <xdr:to>
      <xdr:col>5</xdr:col>
      <xdr:colOff>380999</xdr:colOff>
      <xdr:row>67</xdr:row>
      <xdr:rowOff>28574</xdr:rowOff>
    </xdr:to>
    <xdr:pic>
      <xdr:nvPicPr>
        <xdr:cNvPr id="6" name="Imagem 5">
          <a:extLst>
            <a:ext uri="{FF2B5EF4-FFF2-40B4-BE49-F238E27FC236}">
              <a16:creationId xmlns="" xmlns:a16="http://schemas.microsoft.com/office/drawing/2014/main" id="{2367DC57-2251-4509-821A-B4A534640E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4812" t="56932" r="8105" b="33384"/>
        <a:stretch/>
      </xdr:blipFill>
      <xdr:spPr>
        <a:xfrm>
          <a:off x="190500" y="11906249"/>
          <a:ext cx="3867149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125439</xdr:colOff>
      <xdr:row>25</xdr:row>
      <xdr:rowOff>171450</xdr:rowOff>
    </xdr:from>
    <xdr:to>
      <xdr:col>6</xdr:col>
      <xdr:colOff>104775</xdr:colOff>
      <xdr:row>41</xdr:row>
      <xdr:rowOff>180975</xdr:rowOff>
    </xdr:to>
    <xdr:pic>
      <xdr:nvPicPr>
        <xdr:cNvPr id="10" name="Imagem 9">
          <a:extLst>
            <a:ext uri="{FF2B5EF4-FFF2-40B4-BE49-F238E27FC236}">
              <a16:creationId xmlns="" xmlns:a16="http://schemas.microsoft.com/office/drawing/2014/main" id="{69CBBB34-7509-42A7-BAFF-65AB89D357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8123" t="21873" r="30317" b="14038"/>
        <a:stretch/>
      </xdr:blipFill>
      <xdr:spPr>
        <a:xfrm>
          <a:off x="125439" y="4933950"/>
          <a:ext cx="4265586" cy="3057525"/>
        </a:xfrm>
        <a:prstGeom prst="rect">
          <a:avLst/>
        </a:prstGeom>
      </xdr:spPr>
    </xdr:pic>
    <xdr:clientData/>
  </xdr:twoCellAnchor>
  <xdr:twoCellAnchor>
    <xdr:from>
      <xdr:col>8</xdr:col>
      <xdr:colOff>390525</xdr:colOff>
      <xdr:row>16</xdr:row>
      <xdr:rowOff>47626</xdr:rowOff>
    </xdr:from>
    <xdr:to>
      <xdr:col>13</xdr:col>
      <xdr:colOff>200025</xdr:colOff>
      <xdr:row>27</xdr:row>
      <xdr:rowOff>180975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44</xdr:row>
      <xdr:rowOff>114300</xdr:rowOff>
    </xdr:from>
    <xdr:to>
      <xdr:col>5</xdr:col>
      <xdr:colOff>552449</xdr:colOff>
      <xdr:row>55</xdr:row>
      <xdr:rowOff>152400</xdr:rowOff>
    </xdr:to>
    <xdr:graphicFrame macro="">
      <xdr:nvGraphicFramePr>
        <xdr:cNvPr id="20" name="Gráfico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333374</xdr:colOff>
      <xdr:row>34</xdr:row>
      <xdr:rowOff>66675</xdr:rowOff>
    </xdr:from>
    <xdr:to>
      <xdr:col>13</xdr:col>
      <xdr:colOff>600074</xdr:colOff>
      <xdr:row>46</xdr:row>
      <xdr:rowOff>147637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219075</xdr:colOff>
      <xdr:row>54</xdr:row>
      <xdr:rowOff>9525</xdr:rowOff>
    </xdr:from>
    <xdr:to>
      <xdr:col>13</xdr:col>
      <xdr:colOff>514350</xdr:colOff>
      <xdr:row>66</xdr:row>
      <xdr:rowOff>109537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showGridLines="0" tabSelected="1" zoomScaleNormal="100" workbookViewId="0">
      <selection activeCell="P55" sqref="P55"/>
    </sheetView>
  </sheetViews>
  <sheetFormatPr defaultRowHeight="15" x14ac:dyDescent="0.25"/>
  <cols>
    <col min="1" max="1" width="18.5703125" bestFit="1" customWidth="1"/>
    <col min="10" max="10" width="17.2851562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18" spans="10:12" x14ac:dyDescent="0.25">
      <c r="K18" s="3" t="s">
        <v>15</v>
      </c>
      <c r="L18" s="3" t="s">
        <v>16</v>
      </c>
    </row>
    <row r="19" spans="10:12" x14ac:dyDescent="0.25">
      <c r="J19" t="s">
        <v>6</v>
      </c>
      <c r="K19" s="3">
        <v>40</v>
      </c>
      <c r="L19" s="3">
        <v>0</v>
      </c>
    </row>
    <row r="20" spans="10:12" x14ac:dyDescent="0.25">
      <c r="J20" t="s">
        <v>7</v>
      </c>
      <c r="K20" s="3">
        <v>26</v>
      </c>
      <c r="L20" s="3">
        <v>0</v>
      </c>
    </row>
    <row r="21" spans="10:12" x14ac:dyDescent="0.25">
      <c r="J21" t="s">
        <v>5</v>
      </c>
      <c r="K21" s="3">
        <f>SUM(K19:K20)</f>
        <v>66</v>
      </c>
      <c r="L21" s="3">
        <f>SUM(L19:L20)</f>
        <v>0</v>
      </c>
    </row>
    <row r="22" spans="10:12" x14ac:dyDescent="0.25">
      <c r="K22" s="3"/>
      <c r="L22" s="3"/>
    </row>
    <row r="36" spans="1:12" x14ac:dyDescent="0.25">
      <c r="K36" s="4" t="s">
        <v>15</v>
      </c>
      <c r="L36" s="4" t="s">
        <v>16</v>
      </c>
    </row>
    <row r="37" spans="1:12" x14ac:dyDescent="0.25">
      <c r="J37" t="s">
        <v>8</v>
      </c>
      <c r="K37" s="5">
        <v>2000</v>
      </c>
      <c r="L37" s="5">
        <v>1421</v>
      </c>
    </row>
    <row r="38" spans="1:12" x14ac:dyDescent="0.25">
      <c r="J38" t="s">
        <v>9</v>
      </c>
      <c r="K38" s="4">
        <v>916</v>
      </c>
      <c r="L38" s="5">
        <v>1720</v>
      </c>
    </row>
    <row r="39" spans="1:12" x14ac:dyDescent="0.25">
      <c r="J39" t="s">
        <v>5</v>
      </c>
      <c r="K39" s="5">
        <f>SUM(K37:K38)</f>
        <v>2916</v>
      </c>
      <c r="L39" s="4">
        <f>SUM(L37:L38)</f>
        <v>3141</v>
      </c>
    </row>
    <row r="46" spans="1:12" x14ac:dyDescent="0.25">
      <c r="B46" s="3" t="s">
        <v>15</v>
      </c>
      <c r="C46" s="3" t="s">
        <v>16</v>
      </c>
    </row>
    <row r="47" spans="1:12" x14ac:dyDescent="0.25">
      <c r="A47" t="s">
        <v>2</v>
      </c>
      <c r="B47" s="3">
        <v>41</v>
      </c>
      <c r="C47" s="3">
        <v>0</v>
      </c>
    </row>
    <row r="48" spans="1:12" x14ac:dyDescent="0.25">
      <c r="A48" t="s">
        <v>3</v>
      </c>
      <c r="B48" s="3">
        <v>26</v>
      </c>
      <c r="C48" s="3">
        <v>0</v>
      </c>
    </row>
    <row r="49" spans="1:16" x14ac:dyDescent="0.25">
      <c r="A49" t="s">
        <v>4</v>
      </c>
      <c r="B49" s="3">
        <v>285</v>
      </c>
      <c r="C49" s="3">
        <v>0</v>
      </c>
    </row>
    <row r="50" spans="1:16" x14ac:dyDescent="0.25">
      <c r="A50" t="s">
        <v>1</v>
      </c>
      <c r="B50" s="3">
        <v>413</v>
      </c>
      <c r="C50" s="3">
        <v>630</v>
      </c>
    </row>
    <row r="51" spans="1:16" x14ac:dyDescent="0.25">
      <c r="A51" t="s">
        <v>5</v>
      </c>
      <c r="B51" s="3">
        <f>SUM(B47:B50)</f>
        <v>765</v>
      </c>
      <c r="C51" s="3">
        <f>SUM(C47:C50)</f>
        <v>630</v>
      </c>
    </row>
    <row r="57" spans="1:16" x14ac:dyDescent="0.25">
      <c r="J57" t="s">
        <v>17</v>
      </c>
      <c r="K57">
        <v>121</v>
      </c>
    </row>
    <row r="58" spans="1:16" x14ac:dyDescent="0.25">
      <c r="J58" t="s">
        <v>12</v>
      </c>
      <c r="K58">
        <v>0</v>
      </c>
    </row>
    <row r="59" spans="1:16" x14ac:dyDescent="0.25">
      <c r="J59" t="s">
        <v>0</v>
      </c>
      <c r="K59">
        <v>648</v>
      </c>
    </row>
    <row r="60" spans="1:16" x14ac:dyDescent="0.25">
      <c r="J60" t="s">
        <v>13</v>
      </c>
      <c r="K60">
        <v>49</v>
      </c>
    </row>
    <row r="61" spans="1:16" x14ac:dyDescent="0.25">
      <c r="J61" t="s">
        <v>11</v>
      </c>
      <c r="K61" s="2">
        <v>1866</v>
      </c>
    </row>
    <row r="62" spans="1:16" x14ac:dyDescent="0.25">
      <c r="J62" t="s">
        <v>10</v>
      </c>
      <c r="K62" s="2">
        <v>14161</v>
      </c>
    </row>
    <row r="64" spans="1:16" x14ac:dyDescent="0.25">
      <c r="P64" t="s">
        <v>14</v>
      </c>
    </row>
  </sheetData>
  <pageMargins left="0.511811024" right="0.511811024" top="0.78740157499999996" bottom="0.78740157499999996" header="0.31496062000000002" footer="0.31496062000000002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michele.silveira</cp:lastModifiedBy>
  <cp:lastPrinted>2022-03-10T14:23:35Z</cp:lastPrinted>
  <dcterms:created xsi:type="dcterms:W3CDTF">2021-11-19T18:00:54Z</dcterms:created>
  <dcterms:modified xsi:type="dcterms:W3CDTF">2022-09-30T18:12:37Z</dcterms:modified>
</cp:coreProperties>
</file>