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MI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Planilha1!$A$1:$O$70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L39" i="1" l="1"/>
  <c r="K39" i="1"/>
  <c r="L21" i="1"/>
  <c r="K21" i="1"/>
</calcChain>
</file>

<file path=xl/sharedStrings.xml><?xml version="1.0" encoding="utf-8"?>
<sst xmlns="http://schemas.openxmlformats.org/spreadsheetml/2006/main" count="24" uniqueCount="18">
  <si>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</si>
  <si>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</si>
  <si>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</si>
  <si>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</si>
  <si>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</si>
  <si>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</si>
  <si>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</si>
  <si>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</si>
  <si>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</si>
  <si>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</si>
  <si>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</si>
  <si>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</si>
  <si>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</si>
  <si>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ANATOMIA PATOLÓGICA</t>
  </si>
  <si>
    <t xml:space="preserve"> </t>
  </si>
  <si>
    <t>Meta</t>
  </si>
  <si>
    <t>Realizado</t>
  </si>
  <si>
    <t>ECOCARDIOGRAMA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</si>
</sst>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40</c:v>
                </c:pt>
                <c:pt idx="1">
                  <c:v>26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2868208"/>
        <c:axId val="72872912"/>
      </c:barChart>
      <c:catAx>
        <c:axId val="728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872912"/>
        <c:crosses val="autoZero"/>
        <c:auto val="1"/>
        <c:lblAlgn val="ctr"/>
        <c:lblOffset val="100"/>
        <c:noMultiLvlLbl val="0"/>
      </c:catAx>
      <c:valAx>
        <c:axId val="72872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8682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Planilha1!$A$47:$A$52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Planilha1!$B$47:$B$52</c:f>
              <c:numCache>
                <c:formatCode>General</c:formatCode>
                <c:ptCount val="6"/>
                <c:pt idx="0">
                  <c:v>41</c:v>
                </c:pt>
                <c:pt idx="1">
                  <c:v>26</c:v>
                </c:pt>
                <c:pt idx="2">
                  <c:v>285</c:v>
                </c:pt>
                <c:pt idx="3">
                  <c:v>413</c:v>
                </c:pt>
                <c:pt idx="4">
                  <c:v>765</c:v>
                </c:pt>
              </c:numCache>
            </c:numRef>
          </c:val>
        </c:ser>
        <c:ser>
          <c:idx val="1"/>
          <c:order val="1"/>
          <c:tx>
            <c:strRef>
              <c:f>Planilha1!$C$46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777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777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Planilha1!$A$47:$A$52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812</c:v>
                </c:pt>
                <c:pt idx="4">
                  <c:v>812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2869776"/>
        <c:axId val="72870168"/>
      </c:barChart>
      <c:catAx>
        <c:axId val="7286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870168"/>
        <c:crosses val="autoZero"/>
        <c:auto val="1"/>
        <c:lblAlgn val="ctr"/>
        <c:lblOffset val="100"/>
        <c:noMultiLvlLbl val="0"/>
      </c:catAx>
      <c:valAx>
        <c:axId val="728701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86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202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94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706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148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1760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15591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Planilha1!$J$57:$J$62</c:f>
              <c:strCache>
                <c:ptCount val="6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ANATOMIA PATOLÓGICA</c:v>
                </c:pt>
                <c:pt idx="4">
                  <c:v>ULTRASSONOGRAFIA</c:v>
                </c:pt>
                <c:pt idx="5">
                  <c:v>ANÁLISES CLÍNICAS</c:v>
                </c:pt>
              </c:strCache>
            </c:strRef>
          </c:cat>
          <c:val>
            <c:numRef>
              <c:f>Planilha1!$K$57:$K$62</c:f>
              <c:numCache>
                <c:formatCode>General</c:formatCode>
                <c:ptCount val="6"/>
                <c:pt idx="0">
                  <c:v>225</c:v>
                </c:pt>
                <c:pt idx="1">
                  <c:v>128</c:v>
                </c:pt>
                <c:pt idx="2">
                  <c:v>669</c:v>
                </c:pt>
                <c:pt idx="3">
                  <c:v>141</c:v>
                </c:pt>
                <c:pt idx="4" formatCode="#,##0">
                  <c:v>1910</c:v>
                </c:pt>
                <c:pt idx="5" formatCode="#,##0">
                  <c:v>15945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2877616"/>
        <c:axId val="7287840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Planilha1!$J$57:$J$62</c15:sqref>
                        </c15:formulaRef>
                      </c:ext>
                    </c:extLst>
                    <c:strCache>
                      <c:ptCount val="6"/>
                      <c:pt idx="0">
                        <c:v>ECOCARDIOGRAMA</c:v>
                      </c:pt>
                      <c:pt idx="1">
                        <c:v>ELETROCARDIOGRAMA</c:v>
                      </c:pt>
                      <c:pt idx="2">
                        <c:v>RAIO-X</c:v>
                      </c:pt>
                      <c:pt idx="3">
                        <c:v>ANATOMIA PATOLÓGICA</c:v>
                      </c:pt>
                      <c:pt idx="4">
                        <c:v>ULTRASSONOGRAFIA</c:v>
                      </c:pt>
                      <c:pt idx="5">
                        <c:v>ANÁLISES CLÍNICAS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Planilha1!$L$57:$L$62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7287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878400"/>
        <c:crosses val="autoZero"/>
        <c:auto val="1"/>
        <c:lblAlgn val="ctr"/>
        <c:lblOffset val="100"/>
        <c:noMultiLvlLbl val="0"/>
      </c:catAx>
      <c:valAx>
        <c:axId val="7287840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87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Planilha1!$K$36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2000</c:v>
                </c:pt>
                <c:pt idx="1">
                  <c:v>916</c:v>
                </c:pt>
                <c:pt idx="2" formatCode="#,##0">
                  <c:v>2916</c:v>
                </c:pt>
              </c:numCache>
            </c:numRef>
          </c:val>
        </c:ser>
        <c:ser>
          <c:idx val="1"/>
          <c:order val="1"/>
          <c:tx>
            <c:strRef>
              <c:f>Planilha1!$L$36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#,##0</c:formatCode>
                <c:ptCount val="3"/>
                <c:pt idx="0">
                  <c:v>1043</c:v>
                </c:pt>
                <c:pt idx="1">
                  <c:v>966</c:v>
                </c:pt>
                <c:pt idx="2" formatCode="General">
                  <c:v>2009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2258632"/>
        <c:axId val="6122676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Planilha1!$J$37:$J$39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não médicas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Planilha1!$M$37:$M$39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61225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267648"/>
        <c:crosses val="autoZero"/>
        <c:auto val="1"/>
        <c:lblAlgn val="ctr"/>
        <c:lblOffset val="100"/>
        <c:noMultiLvlLbl val="0"/>
      </c:catAx>
      <c:valAx>
        <c:axId val="6122676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1225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450397" cy="269369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45039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DEZEMBRO/2022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3236912" cy="269369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32369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166689</xdr:colOff>
      <xdr:row>2</xdr:row>
      <xdr:rowOff>38099</xdr:rowOff>
    </xdr:from>
    <xdr:ext cx="4243386" cy="4124325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19099"/>
          <a:ext cx="4243386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Materno Infantil 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Materno Infantil Dr. Jurandir do Nascimento - HMI atuante desde 1972 é referência estadual em atendimento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HMI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2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142875</xdr:colOff>
      <xdr:row>23</xdr:row>
      <xdr:rowOff>114299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42875" y="449579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38101</xdr:colOff>
      <xdr:row>42</xdr:row>
      <xdr:rowOff>91925</xdr:rowOff>
    </xdr:from>
    <xdr:ext cx="4651212" cy="387286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38101" y="8092925"/>
          <a:ext cx="4651212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1</xdr:colOff>
      <xdr:row>55</xdr:row>
      <xdr:rowOff>123826</xdr:rowOff>
    </xdr:from>
    <xdr:ext cx="4248150" cy="9810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1" y="10601326"/>
          <a:ext cx="4248150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Materno Infantil, em dezembro de 2022, foi de 765 saídas e foram realizadas 777 saídas. A unidade passou por mudança de perfil e aguarda formalização do novo Termo Aditivo com adequações das novas metas.  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 dezembro de 2022 cerca de 1.214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247650</xdr:colOff>
      <xdr:row>28</xdr:row>
      <xdr:rowOff>9524</xdr:rowOff>
    </xdr:from>
    <xdr:ext cx="3857625" cy="866775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753100" y="5343524"/>
          <a:ext cx="385762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dezembro de 2022, 0 cirurgias eletivas pediátricas e 0 CERFIS, em razão da mudança do perfil da unidade e realizamos 157 cirurgias eletivas da ginecológia.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=""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32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571500</xdr:colOff>
      <xdr:row>47</xdr:row>
      <xdr:rowOff>123952</xdr:rowOff>
    </xdr:from>
    <xdr:ext cx="4200526" cy="800476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467350" y="9077452"/>
          <a:ext cx="4200526" cy="80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2.916 atendimentos por mês, e a quantidade de atendimentos realizados foram 2.009 em razão da mudança de perfil da unidade.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08368" y="987020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0</xdr:colOff>
      <xdr:row>66</xdr:row>
      <xdr:rowOff>38099</xdr:rowOff>
    </xdr:from>
    <xdr:ext cx="4191000" cy="514351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05450" y="12611099"/>
          <a:ext cx="4191000" cy="51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18.501 diagnósticos internos no mês de dezembro de 2022.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60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152900" cy="446404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2749950"/>
          <a:ext cx="41529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0,40% em dezembro.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66676</xdr:colOff>
      <xdr:row>62</xdr:row>
      <xdr:rowOff>95249</xdr:rowOff>
    </xdr:from>
    <xdr:to>
      <xdr:col>5</xdr:col>
      <xdr:colOff>381000</xdr:colOff>
      <xdr:row>67</xdr:row>
      <xdr:rowOff>28574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66676" y="11906249"/>
          <a:ext cx="3990974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125439</xdr:colOff>
      <xdr:row>25</xdr:row>
      <xdr:rowOff>171450</xdr:rowOff>
    </xdr:from>
    <xdr:to>
      <xdr:col>6</xdr:col>
      <xdr:colOff>104775</xdr:colOff>
      <xdr:row>41</xdr:row>
      <xdr:rowOff>180975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69CBBB34-7509-42A7-BAFF-65AB89D357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123" t="21873" r="30317" b="14038"/>
        <a:stretch/>
      </xdr:blipFill>
      <xdr:spPr>
        <a:xfrm>
          <a:off x="125439" y="4933950"/>
          <a:ext cx="4265586" cy="3057525"/>
        </a:xfrm>
        <a:prstGeom prst="rect">
          <a:avLst/>
        </a:prstGeom>
      </xdr:spPr>
    </xdr:pic>
    <xdr:clientData/>
  </xdr:twoCellAnchor>
  <xdr:twoCellAnchor>
    <xdr:from>
      <xdr:col>8</xdr:col>
      <xdr:colOff>200025</xdr:colOff>
      <xdr:row>16</xdr:row>
      <xdr:rowOff>47626</xdr:rowOff>
    </xdr:from>
    <xdr:to>
      <xdr:col>13</xdr:col>
      <xdr:colOff>542925</xdr:colOff>
      <xdr:row>27</xdr:row>
      <xdr:rowOff>180975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95250</xdr:rowOff>
    </xdr:from>
    <xdr:to>
      <xdr:col>5</xdr:col>
      <xdr:colOff>485775</xdr:colOff>
      <xdr:row>55</xdr:row>
      <xdr:rowOff>19050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53</xdr:row>
      <xdr:rowOff>152401</xdr:rowOff>
    </xdr:from>
    <xdr:to>
      <xdr:col>13</xdr:col>
      <xdr:colOff>542925</xdr:colOff>
      <xdr:row>66</xdr:row>
      <xdr:rowOff>19051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19049</xdr:colOff>
      <xdr:row>34</xdr:row>
      <xdr:rowOff>47625</xdr:rowOff>
    </xdr:from>
    <xdr:to>
      <xdr:col>13</xdr:col>
      <xdr:colOff>552449</xdr:colOff>
      <xdr:row>47</xdr:row>
      <xdr:rowOff>33337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view="pageBreakPreview" zoomScaleNormal="100" zoomScaleSheetLayoutView="100" workbookViewId="0">
      <selection activeCell="H54" sqref="H54"/>
    </sheetView>
  </sheetViews>
  <sheetFormatPr defaultRowHeight="15" x14ac:dyDescent="0.25"/>
  <cols>
    <col min="1" max="1" width="18.5703125" bestFit="1" customWidth="1"/>
    <col min="10" max="10" width="17.28515625" bestFit="1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15</v>
      </c>
      <c r="L18" s="3" t="s">
        <v>16</v>
      </c>
    </row>
    <row r="19" spans="10:12" x14ac:dyDescent="0.25">
      <c r="J19" t="s">
        <v>6</v>
      </c>
      <c r="K19" s="3">
        <v>40</v>
      </c>
      <c r="L19" s="3">
        <v>0</v>
      </c>
    </row>
    <row r="20" spans="10:12" x14ac:dyDescent="0.25">
      <c r="J20" t="s">
        <v>7</v>
      </c>
      <c r="K20" s="3">
        <v>26</v>
      </c>
      <c r="L20" s="3">
        <v>0</v>
      </c>
    </row>
    <row r="21" spans="10:12" x14ac:dyDescent="0.25">
      <c r="J21" t="s">
        <v>5</v>
      </c>
      <c r="K21" s="3">
        <f>SUM(K19:K20)</f>
        <v>66</v>
      </c>
      <c r="L21" s="3">
        <f>SUM(L19:L20)</f>
        <v>0</v>
      </c>
    </row>
    <row r="22" spans="10:12" x14ac:dyDescent="0.25">
      <c r="K22" s="3"/>
      <c r="L22" s="3"/>
    </row>
    <row r="36" spans="1:12" x14ac:dyDescent="0.25">
      <c r="K36" s="4" t="s">
        <v>15</v>
      </c>
      <c r="L36" s="4" t="s">
        <v>16</v>
      </c>
    </row>
    <row r="37" spans="1:12" x14ac:dyDescent="0.25">
      <c r="J37" t="s">
        <v>8</v>
      </c>
      <c r="K37" s="5">
        <v>2000</v>
      </c>
      <c r="L37" s="5">
        <v>1043</v>
      </c>
    </row>
    <row r="38" spans="1:12" x14ac:dyDescent="0.25">
      <c r="J38" t="s">
        <v>9</v>
      </c>
      <c r="K38" s="4">
        <v>916</v>
      </c>
      <c r="L38" s="5">
        <v>966</v>
      </c>
    </row>
    <row r="39" spans="1:12" x14ac:dyDescent="0.25">
      <c r="J39" t="s">
        <v>5</v>
      </c>
      <c r="K39" s="5">
        <f>SUM(K37:K38)</f>
        <v>2916</v>
      </c>
      <c r="L39" s="4">
        <f>SUM(L37:L38)</f>
        <v>2009</v>
      </c>
    </row>
    <row r="46" spans="1:12" x14ac:dyDescent="0.25">
      <c r="B46" s="3" t="s">
        <v>15</v>
      </c>
      <c r="C46" s="3" t="s">
        <v>16</v>
      </c>
    </row>
    <row r="47" spans="1:12" x14ac:dyDescent="0.25">
      <c r="A47" t="s">
        <v>2</v>
      </c>
      <c r="B47" s="3">
        <v>41</v>
      </c>
      <c r="C47" s="3">
        <v>0</v>
      </c>
    </row>
    <row r="48" spans="1:12" x14ac:dyDescent="0.25">
      <c r="A48" t="s">
        <v>3</v>
      </c>
      <c r="B48" s="3">
        <v>26</v>
      </c>
      <c r="C48" s="3">
        <v>0</v>
      </c>
    </row>
    <row r="49" spans="1:16" x14ac:dyDescent="0.25">
      <c r="A49" t="s">
        <v>4</v>
      </c>
      <c r="B49" s="3">
        <v>285</v>
      </c>
      <c r="C49" s="3">
        <v>0</v>
      </c>
    </row>
    <row r="50" spans="1:16" x14ac:dyDescent="0.25">
      <c r="A50" t="s">
        <v>1</v>
      </c>
      <c r="B50" s="3">
        <v>413</v>
      </c>
      <c r="C50" s="3">
        <v>812</v>
      </c>
    </row>
    <row r="51" spans="1:16" x14ac:dyDescent="0.25">
      <c r="A51" t="s">
        <v>5</v>
      </c>
      <c r="B51" s="3">
        <f>SUM(B47:B50)</f>
        <v>765</v>
      </c>
      <c r="C51" s="3">
        <v>812</v>
      </c>
    </row>
    <row r="57" spans="1:16" x14ac:dyDescent="0.25">
      <c r="J57" t="s">
        <v>17</v>
      </c>
      <c r="K57">
        <v>225</v>
      </c>
    </row>
    <row r="58" spans="1:16" x14ac:dyDescent="0.25">
      <c r="J58" t="s">
        <v>12</v>
      </c>
      <c r="K58">
        <v>128</v>
      </c>
    </row>
    <row r="59" spans="1:16" x14ac:dyDescent="0.25">
      <c r="J59" t="s">
        <v>0</v>
      </c>
      <c r="K59">
        <v>669</v>
      </c>
    </row>
    <row r="60" spans="1:16" x14ac:dyDescent="0.25">
      <c r="J60" t="s">
        <v>13</v>
      </c>
      <c r="K60">
        <v>141</v>
      </c>
    </row>
    <row r="61" spans="1:16" x14ac:dyDescent="0.25">
      <c r="J61" t="s">
        <v>11</v>
      </c>
      <c r="K61" s="2">
        <v>1910</v>
      </c>
    </row>
    <row r="62" spans="1:16" x14ac:dyDescent="0.25">
      <c r="J62" t="s">
        <v>10</v>
      </c>
      <c r="K62" s="2">
        <v>15945</v>
      </c>
    </row>
    <row r="64" spans="1:16" x14ac:dyDescent="0.25">
      <c r="P64" t="s">
        <v>14</v>
      </c>
    </row>
  </sheetData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2023-02-24T20:17:13Z</cp:lastPrinted>
  <dcterms:created xsi:type="dcterms:W3CDTF">2021-11-19T18:00:54Z</dcterms:created>
  <dcterms:modified xsi:type="dcterms:W3CDTF">2023-02-24T20:21:03Z</dcterms:modified>
</cp:coreProperties>
</file>