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2023 - Produção Assistencial\HEMU - 2023\Relatórios\Relatórios Gerenciais Mensais - Marketing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Planilha1!$A$1:$O$70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L39" i="1" l="1"/>
  <c r="K39" i="1"/>
  <c r="L21" i="1"/>
  <c r="K21" i="1"/>
</calcChain>
</file>

<file path=xl/sharedStrings.xml><?xml version="1.0" encoding="utf-8"?>
<sst xmlns="http://schemas.openxmlformats.org/spreadsheetml/2006/main" count="23" uniqueCount="17">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</sst>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40</c:v>
                </c:pt>
                <c:pt idx="1">
                  <c:v>26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0293080"/>
        <c:axId val="430293472"/>
      </c:barChart>
      <c:catAx>
        <c:axId val="43029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293472"/>
        <c:crosses val="autoZero"/>
        <c:auto val="1"/>
        <c:lblAlgn val="ctr"/>
        <c:lblOffset val="100"/>
        <c:noMultiLvlLbl val="0"/>
      </c:catAx>
      <c:valAx>
        <c:axId val="4302934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0293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Planilha1!$A$47:$A$53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Planilha1!$B$47:$B$53</c:f>
              <c:numCache>
                <c:formatCode>General</c:formatCode>
                <c:ptCount val="7"/>
                <c:pt idx="0">
                  <c:v>41</c:v>
                </c:pt>
                <c:pt idx="1">
                  <c:v>26</c:v>
                </c:pt>
                <c:pt idx="2">
                  <c:v>285</c:v>
                </c:pt>
                <c:pt idx="3">
                  <c:v>413</c:v>
                </c:pt>
                <c:pt idx="4">
                  <c:v>765</c:v>
                </c:pt>
              </c:numCache>
            </c:numRef>
          </c:val>
        </c:ser>
        <c:ser>
          <c:idx val="1"/>
          <c:order val="1"/>
          <c:tx>
            <c:strRef>
              <c:f>Planilha1!$C$46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Planilha1!$A$47:$A$53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776</c:v>
                </c:pt>
                <c:pt idx="4">
                  <c:v>776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5396328"/>
        <c:axId val="4353978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Planilha1!$D$46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Planilha1!$A$47:$A$53</c15:sqref>
                        </c15:formulaRef>
                      </c:ext>
                    </c:extLst>
                    <c:strCache>
                      <c:ptCount val="5"/>
                      <c:pt idx="0">
                        <c:v>Clínica Cirúrgica Pediátrica</c:v>
                      </c:pt>
                      <c:pt idx="1">
                        <c:v>Clínica Cirúrgica CERFIS</c:v>
                      </c:pt>
                      <c:pt idx="2">
                        <c:v>Clínica Pediátrica</c:v>
                      </c:pt>
                      <c:pt idx="3">
                        <c:v>Clínica Obstétrica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Planilha1!$D$47:$D$53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Planilha1!$E$46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Planilha1!$A$47:$A$53</c15:sqref>
                        </c15:formulaRef>
                      </c:ext>
                    </c:extLst>
                    <c:strCache>
                      <c:ptCount val="5"/>
                      <c:pt idx="0">
                        <c:v>Clínica Cirúrgica Pediátrica</c:v>
                      </c:pt>
                      <c:pt idx="1">
                        <c:v>Clínica Cirúrgica CERFIS</c:v>
                      </c:pt>
                      <c:pt idx="2">
                        <c:v>Clínica Pediátrica</c:v>
                      </c:pt>
                      <c:pt idx="3">
                        <c:v>Clínica Obstétrica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Planilha1!$E$47:$E$53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Planilha1!$F$46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Planilha1!$A$47:$A$53</c15:sqref>
                        </c15:formulaRef>
                      </c:ext>
                    </c:extLst>
                    <c:strCache>
                      <c:ptCount val="5"/>
                      <c:pt idx="0">
                        <c:v>Clínica Cirúrgica Pediátrica</c:v>
                      </c:pt>
                      <c:pt idx="1">
                        <c:v>Clínica Cirúrgica CERFIS</c:v>
                      </c:pt>
                      <c:pt idx="2">
                        <c:v>Clínica Pediátrica</c:v>
                      </c:pt>
                      <c:pt idx="3">
                        <c:v>Clínica Obstétrica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Planilha1!$F$47:$F$53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</c15:ser>
            </c15:filteredBarSeries>
          </c:ext>
        </c:extLst>
      </c:barChart>
      <c:catAx>
        <c:axId val="43539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5397896"/>
        <c:crosses val="autoZero"/>
        <c:auto val="1"/>
        <c:lblAlgn val="ctr"/>
        <c:lblOffset val="100"/>
        <c:noMultiLvlLbl val="0"/>
      </c:catAx>
      <c:valAx>
        <c:axId val="4353978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539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Planilha1!$J$37:$J$40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Planilha1!$K$37:$K$40</c:f>
              <c:numCache>
                <c:formatCode>General</c:formatCode>
                <c:ptCount val="4"/>
                <c:pt idx="0" formatCode="#,##0">
                  <c:v>2000</c:v>
                </c:pt>
                <c:pt idx="1">
                  <c:v>916</c:v>
                </c:pt>
                <c:pt idx="2" formatCode="#,##0">
                  <c:v>2916</c:v>
                </c:pt>
              </c:numCache>
            </c:numRef>
          </c:val>
        </c:ser>
        <c:ser>
          <c:idx val="1"/>
          <c:order val="1"/>
          <c:tx>
            <c:strRef>
              <c:f>Planilha1!$L$36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Planilha1!$J$37:$J$40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Planilha1!$L$37:$L$40</c:f>
              <c:numCache>
                <c:formatCode>#,##0</c:formatCode>
                <c:ptCount val="4"/>
                <c:pt idx="0">
                  <c:v>1609</c:v>
                </c:pt>
                <c:pt idx="1">
                  <c:v>723</c:v>
                </c:pt>
                <c:pt idx="2" formatCode="General">
                  <c:v>2332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9555920"/>
        <c:axId val="56955513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Planilha1!$J$37:$J$40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Planilha1!$M$37:$M$40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56955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9555136"/>
        <c:crosses val="autoZero"/>
        <c:auto val="1"/>
        <c:lblAlgn val="ctr"/>
        <c:lblOffset val="100"/>
        <c:noMultiLvlLbl val="0"/>
      </c:catAx>
      <c:valAx>
        <c:axId val="5695551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6955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Planilha1!$J$57:$J$61</c:f>
              <c:strCache>
                <c:ptCount val="5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ULTRASSONOGRAFIA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Planilha1!$K$57:$K$61</c:f>
              <c:numCache>
                <c:formatCode>General</c:formatCode>
                <c:ptCount val="5"/>
                <c:pt idx="0">
                  <c:v>220</c:v>
                </c:pt>
                <c:pt idx="1">
                  <c:v>82</c:v>
                </c:pt>
                <c:pt idx="2">
                  <c:v>733</c:v>
                </c:pt>
                <c:pt idx="3" formatCode="#,##0">
                  <c:v>1766</c:v>
                </c:pt>
                <c:pt idx="4" formatCode="#,##0">
                  <c:v>15542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13298864"/>
        <c:axId val="513296904"/>
      </c:barChart>
      <c:catAx>
        <c:axId val="513298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3296904"/>
        <c:crosses val="autoZero"/>
        <c:auto val="1"/>
        <c:lblAlgn val="ctr"/>
        <c:lblOffset val="100"/>
        <c:noMultiLvlLbl val="0"/>
      </c:catAx>
      <c:valAx>
        <c:axId val="51329690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329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459182" cy="269369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45918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FEVEREIRO/2023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166689</xdr:colOff>
      <xdr:row>2</xdr:row>
      <xdr:rowOff>38099</xdr:rowOff>
    </xdr:from>
    <xdr:ext cx="4243386" cy="4124325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419099"/>
          <a:ext cx="4243386" cy="412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Materno Infantil 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Materno Infantil Dr. Jurandir do Nascimento - HMI atuante desde 1972 é referência estadual em atendimento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HMI é realizada pelo IGH, por meio do 13° Termo Aditivo ao Contrato de gestão no 131/2012– SES/GO, celebrado com o Estado de Goiás, com vigência até o dia 22 de dezembro de 2022, pelas disposições da Lei Estadual n° 15.503/2005 e suas alterações.</a:t>
          </a:r>
          <a:r>
            <a:rPr lang="pt-BR" sz="12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142875</xdr:colOff>
      <xdr:row>23</xdr:row>
      <xdr:rowOff>114299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42875" y="449579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42</xdr:row>
      <xdr:rowOff>91925</xdr:rowOff>
    </xdr:from>
    <xdr:ext cx="4651212" cy="387286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38101" y="8092925"/>
          <a:ext cx="4651212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1</xdr:colOff>
      <xdr:row>55</xdr:row>
      <xdr:rowOff>123826</xdr:rowOff>
    </xdr:from>
    <xdr:ext cx="4248150" cy="981074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1" y="10601326"/>
          <a:ext cx="4248150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Materno Infantil, em fevereiro de 2023, foi de 765 saídas e foram realizadas 776 saídas. A unidade passou por mudança de perfil e aguarda formalização do novo Termo Aditivo com adequações das novas metas.  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fevereiro de 2023 cerca de 1.243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247650</xdr:colOff>
      <xdr:row>28</xdr:row>
      <xdr:rowOff>9524</xdr:rowOff>
    </xdr:from>
    <xdr:ext cx="3857625" cy="866775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753100" y="5343524"/>
          <a:ext cx="3857625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fevereiro de 2023, 0 cirurgias eletivas pediátricas e 0 CERFIS, em razão da mudança do perfil da unidade e realizamos 99 cirurgias eletivas da ginecológia.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=""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32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466725</xdr:colOff>
      <xdr:row>47</xdr:row>
      <xdr:rowOff>123952</xdr:rowOff>
    </xdr:from>
    <xdr:ext cx="4305301" cy="800476"/>
    <xdr:sp macro="" textlink="">
      <xdr:nvSpPr>
        <xdr:cNvPr id="35" name="CaixaDeTexto 34">
          <a:extLst>
            <a:ext uri="{FF2B5EF4-FFF2-40B4-BE49-F238E27FC236}">
              <a16:creationId xmlns=""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362575" y="9077452"/>
          <a:ext cx="4305301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2.916 atendimentos por mês, e a quantidade de atendimentos realizados foram 2.332 em razão da mudança de perfil da unidade.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08368" y="987020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0</xdr:colOff>
      <xdr:row>66</xdr:row>
      <xdr:rowOff>38099</xdr:rowOff>
    </xdr:from>
    <xdr:ext cx="4191000" cy="514351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05450" y="12611099"/>
          <a:ext cx="4191000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18.343 diagnósticos internos no mês de fevereiro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60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152900" cy="62344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2749950"/>
          <a:ext cx="41529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0,72% em fevereiro de 2023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62</xdr:row>
      <xdr:rowOff>95249</xdr:rowOff>
    </xdr:from>
    <xdr:to>
      <xdr:col>5</xdr:col>
      <xdr:colOff>381000</xdr:colOff>
      <xdr:row>67</xdr:row>
      <xdr:rowOff>28574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125439</xdr:colOff>
      <xdr:row>25</xdr:row>
      <xdr:rowOff>171450</xdr:rowOff>
    </xdr:from>
    <xdr:to>
      <xdr:col>6</xdr:col>
      <xdr:colOff>104775</xdr:colOff>
      <xdr:row>41</xdr:row>
      <xdr:rowOff>180975</xdr:rowOff>
    </xdr:to>
    <xdr:pic>
      <xdr:nvPicPr>
        <xdr:cNvPr id="10" name="Imagem 9">
          <a:extLst>
            <a:ext uri="{FF2B5EF4-FFF2-40B4-BE49-F238E27FC236}">
              <a16:creationId xmlns="" xmlns:a16="http://schemas.microsoft.com/office/drawing/2014/main" id="{69CBBB34-7509-42A7-BAFF-65AB89D35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123" t="21873" r="30317" b="14038"/>
        <a:stretch/>
      </xdr:blipFill>
      <xdr:spPr>
        <a:xfrm>
          <a:off x="125439" y="4933950"/>
          <a:ext cx="4265586" cy="3057525"/>
        </a:xfrm>
        <a:prstGeom prst="rect">
          <a:avLst/>
        </a:prstGeom>
      </xdr:spPr>
    </xdr:pic>
    <xdr:clientData/>
  </xdr:twoCellAnchor>
  <xdr:twoCellAnchor>
    <xdr:from>
      <xdr:col>8</xdr:col>
      <xdr:colOff>200025</xdr:colOff>
      <xdr:row>16</xdr:row>
      <xdr:rowOff>47626</xdr:rowOff>
    </xdr:from>
    <xdr:to>
      <xdr:col>13</xdr:col>
      <xdr:colOff>542925</xdr:colOff>
      <xdr:row>27</xdr:row>
      <xdr:rowOff>180975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23812</xdr:colOff>
      <xdr:row>44</xdr:row>
      <xdr:rowOff>38100</xdr:rowOff>
    </xdr:from>
    <xdr:to>
      <xdr:col>6</xdr:col>
      <xdr:colOff>142876</xdr:colOff>
      <xdr:row>55</xdr:row>
      <xdr:rowOff>76200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485776</xdr:colOff>
      <xdr:row>34</xdr:row>
      <xdr:rowOff>95250</xdr:rowOff>
    </xdr:from>
    <xdr:to>
      <xdr:col>14</xdr:col>
      <xdr:colOff>19051</xdr:colOff>
      <xdr:row>46</xdr:row>
      <xdr:rowOff>152400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347662</xdr:colOff>
      <xdr:row>53</xdr:row>
      <xdr:rowOff>100013</xdr:rowOff>
    </xdr:from>
    <xdr:to>
      <xdr:col>14</xdr:col>
      <xdr:colOff>0</xdr:colOff>
      <xdr:row>65</xdr:row>
      <xdr:rowOff>114301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showGridLines="0" tabSelected="1" view="pageBreakPreview" zoomScaleNormal="100" zoomScaleSheetLayoutView="100" workbookViewId="0">
      <selection activeCell="J57" sqref="J57:K61"/>
    </sheetView>
  </sheetViews>
  <sheetFormatPr defaultRowHeight="15" x14ac:dyDescent="0.25"/>
  <cols>
    <col min="1" max="1" width="18.5703125" bestFit="1" customWidth="1"/>
    <col min="10" max="10" width="17.28515625" bestFit="1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14</v>
      </c>
      <c r="L18" s="3" t="s">
        <v>15</v>
      </c>
    </row>
    <row r="19" spans="10:12" x14ac:dyDescent="0.25">
      <c r="J19" t="s">
        <v>6</v>
      </c>
      <c r="K19" s="3">
        <v>40</v>
      </c>
      <c r="L19" s="3">
        <v>0</v>
      </c>
    </row>
    <row r="20" spans="10:12" x14ac:dyDescent="0.25">
      <c r="J20" t="s">
        <v>7</v>
      </c>
      <c r="K20" s="3">
        <v>26</v>
      </c>
      <c r="L20" s="3">
        <v>0</v>
      </c>
    </row>
    <row r="21" spans="10:12" x14ac:dyDescent="0.25">
      <c r="J21" t="s">
        <v>5</v>
      </c>
      <c r="K21" s="3">
        <f>SUM(K19:K20)</f>
        <v>66</v>
      </c>
      <c r="L21" s="3">
        <f>SUM(L19:L20)</f>
        <v>0</v>
      </c>
    </row>
    <row r="22" spans="10:12" x14ac:dyDescent="0.25">
      <c r="K22" s="3"/>
      <c r="L22" s="3"/>
    </row>
    <row r="36" spans="1:12" x14ac:dyDescent="0.25">
      <c r="K36" s="4" t="s">
        <v>14</v>
      </c>
      <c r="L36" s="4" t="s">
        <v>15</v>
      </c>
    </row>
    <row r="37" spans="1:12" x14ac:dyDescent="0.25">
      <c r="J37" t="s">
        <v>8</v>
      </c>
      <c r="K37" s="5">
        <v>2000</v>
      </c>
      <c r="L37" s="5">
        <v>1609</v>
      </c>
    </row>
    <row r="38" spans="1:12" x14ac:dyDescent="0.25">
      <c r="J38" t="s">
        <v>9</v>
      </c>
      <c r="K38" s="4">
        <v>916</v>
      </c>
      <c r="L38" s="5">
        <v>723</v>
      </c>
    </row>
    <row r="39" spans="1:12" x14ac:dyDescent="0.25">
      <c r="J39" t="s">
        <v>5</v>
      </c>
      <c r="K39" s="5">
        <f>SUM(K37:K38)</f>
        <v>2916</v>
      </c>
      <c r="L39" s="4">
        <f>SUM(L37:L38)</f>
        <v>2332</v>
      </c>
    </row>
    <row r="46" spans="1:12" x14ac:dyDescent="0.25">
      <c r="B46" s="3" t="s">
        <v>14</v>
      </c>
      <c r="C46" s="3" t="s">
        <v>15</v>
      </c>
    </row>
    <row r="47" spans="1:12" x14ac:dyDescent="0.25">
      <c r="A47" t="s">
        <v>2</v>
      </c>
      <c r="B47" s="3">
        <v>41</v>
      </c>
      <c r="C47" s="3">
        <v>0</v>
      </c>
    </row>
    <row r="48" spans="1:12" x14ac:dyDescent="0.25">
      <c r="A48" t="s">
        <v>3</v>
      </c>
      <c r="B48" s="3">
        <v>26</v>
      </c>
      <c r="C48" s="3">
        <v>0</v>
      </c>
    </row>
    <row r="49" spans="1:16" x14ac:dyDescent="0.25">
      <c r="A49" t="s">
        <v>4</v>
      </c>
      <c r="B49" s="3">
        <v>285</v>
      </c>
      <c r="C49" s="3">
        <v>0</v>
      </c>
    </row>
    <row r="50" spans="1:16" x14ac:dyDescent="0.25">
      <c r="A50" t="s">
        <v>1</v>
      </c>
      <c r="B50" s="3">
        <v>413</v>
      </c>
      <c r="C50" s="3">
        <v>776</v>
      </c>
    </row>
    <row r="51" spans="1:16" x14ac:dyDescent="0.25">
      <c r="A51" t="s">
        <v>5</v>
      </c>
      <c r="B51" s="3">
        <f>SUM(B47:B50)</f>
        <v>765</v>
      </c>
      <c r="C51" s="3">
        <v>776</v>
      </c>
    </row>
    <row r="57" spans="1:16" x14ac:dyDescent="0.25">
      <c r="J57" t="s">
        <v>16</v>
      </c>
      <c r="K57">
        <v>220</v>
      </c>
    </row>
    <row r="58" spans="1:16" x14ac:dyDescent="0.25">
      <c r="J58" t="s">
        <v>12</v>
      </c>
      <c r="K58">
        <v>82</v>
      </c>
    </row>
    <row r="59" spans="1:16" x14ac:dyDescent="0.25">
      <c r="J59" t="s">
        <v>0</v>
      </c>
      <c r="K59">
        <v>733</v>
      </c>
    </row>
    <row r="60" spans="1:16" x14ac:dyDescent="0.25">
      <c r="J60" t="s">
        <v>11</v>
      </c>
      <c r="K60" s="2">
        <v>1766</v>
      </c>
    </row>
    <row r="61" spans="1:16" x14ac:dyDescent="0.25">
      <c r="J61" t="s">
        <v>10</v>
      </c>
      <c r="K61" s="2">
        <v>15542</v>
      </c>
    </row>
    <row r="62" spans="1:16" x14ac:dyDescent="0.25">
      <c r="K62" s="2"/>
    </row>
    <row r="64" spans="1:16" x14ac:dyDescent="0.25">
      <c r="P64" t="s">
        <v>13</v>
      </c>
    </row>
  </sheetData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2023-03-24T19:00:51Z</cp:lastPrinted>
  <dcterms:created xsi:type="dcterms:W3CDTF">2021-11-19T18:00:54Z</dcterms:created>
  <dcterms:modified xsi:type="dcterms:W3CDTF">2023-03-24T19:19:40Z</dcterms:modified>
</cp:coreProperties>
</file>