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1 - HEMU - 2023\Relatórios\Relatórios Gerenciais Mensais - Marketing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Area" localSheetId="0">Planilha1!$A$1:$O$69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0" i="1" l="1"/>
  <c r="C50" i="1"/>
  <c r="L37" i="1" l="1"/>
  <c r="K37" i="1"/>
</calcChain>
</file>

<file path=xl/sharedStrings.xml><?xml version="1.0" encoding="utf-8"?>
<sst xmlns="http://schemas.openxmlformats.org/spreadsheetml/2006/main" count="20" uniqueCount="15">
  <si>
    <t>RAIO-X</t>
  </si>
  <si>
    <t>Total</t>
  </si>
  <si>
    <t>Consultas Médicas</t>
  </si>
  <si>
    <t>Consultas não médicas</t>
  </si>
  <si>
    <t>ANÁLISES CLÍNICAS</t>
  </si>
  <si>
    <t>ULTRASSONOGRAFIA</t>
  </si>
  <si>
    <t>ELETROCARDIOGRAMA</t>
  </si>
  <si>
    <t xml:space="preserve"> </t>
  </si>
  <si>
    <t>Meta</t>
  </si>
  <si>
    <t>Realizado</t>
  </si>
  <si>
    <t>ECOCARDIOGRAMA</t>
  </si>
  <si>
    <t xml:space="preserve">Ginecologia e Mastologia </t>
  </si>
  <si>
    <t xml:space="preserve">Cirúrgica </t>
  </si>
  <si>
    <t xml:space="preserve">Clínica </t>
  </si>
  <si>
    <t>Clínica Obstétrica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</si>
</sst>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15880207436634"/>
          <c:y val="7.5601415483624479E-2"/>
          <c:w val="0.57539669272487592"/>
          <c:h val="0.60774284045936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Planilha1!$K$18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Planilha1!$K$19:$K$19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Planilha1!$L$18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Planilha1!$J$19:$J$19</c:f>
              <c:strCache>
                <c:ptCount val="1"/>
                <c:pt idx="0">
                  <c:v>Ginecologia e Mastologia </c:v>
                </c:pt>
              </c:strCache>
            </c:strRef>
          </c:cat>
          <c:val>
            <c:numRef>
              <c:f>Planilha1!$L$19:$L$19</c:f>
              <c:numCache>
                <c:formatCode>General</c:formatCode>
                <c:ptCount val="1"/>
                <c:pt idx="0">
                  <c:v>112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33471024"/>
        <c:axId val="2033472112"/>
      </c:barChart>
      <c:catAx>
        <c:axId val="203347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33472112"/>
        <c:crosses val="autoZero"/>
        <c:auto val="1"/>
        <c:lblAlgn val="ctr"/>
        <c:lblOffset val="100"/>
        <c:noMultiLvlLbl val="0"/>
      </c:catAx>
      <c:valAx>
        <c:axId val="2033472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33471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9114074501843E-2"/>
          <c:y val="0.14880952380952381"/>
          <c:w val="0.93773088592549814"/>
          <c:h val="0.522314398200224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Planilha1!$B$43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7741016953858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Planilha1!$B$44:$B$52</c:f>
              <c:numCache>
                <c:formatCode>General</c:formatCode>
                <c:ptCount val="9"/>
                <c:pt idx="0">
                  <c:v>354</c:v>
                </c:pt>
                <c:pt idx="2">
                  <c:v>124</c:v>
                </c:pt>
                <c:pt idx="4">
                  <c:v>39</c:v>
                </c:pt>
                <c:pt idx="6">
                  <c:v>517</c:v>
                </c:pt>
              </c:numCache>
            </c:numRef>
          </c:val>
        </c:ser>
        <c:ser>
          <c:idx val="1"/>
          <c:order val="1"/>
          <c:tx>
            <c:strRef>
              <c:f>Planilha1!$C$43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Planilha1!$A$44:$A$52</c:f>
              <c:strCache>
                <c:ptCount val="7"/>
                <c:pt idx="0">
                  <c:v>Clínica Obstétrica</c:v>
                </c:pt>
                <c:pt idx="2">
                  <c:v>Cirúrgica </c:v>
                </c:pt>
                <c:pt idx="4">
                  <c:v>Clínica </c:v>
                </c:pt>
                <c:pt idx="6">
                  <c:v>Total</c:v>
                </c:pt>
              </c:strCache>
            </c:strRef>
          </c:cat>
          <c:val>
            <c:numRef>
              <c:f>Planilha1!$C$44:$C$52</c:f>
              <c:numCache>
                <c:formatCode>General</c:formatCode>
                <c:ptCount val="9"/>
                <c:pt idx="0">
                  <c:v>384</c:v>
                </c:pt>
                <c:pt idx="2">
                  <c:v>337</c:v>
                </c:pt>
                <c:pt idx="4">
                  <c:v>83</c:v>
                </c:pt>
                <c:pt idx="6">
                  <c:v>804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15294000"/>
        <c:axId val="191529291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Planilha1!$D$43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Planilha1!$D$44:$D$52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Planilha1!$E$44:$E$52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Planilha1!$A$44:$A$52</c15:sqref>
                        </c15:formulaRef>
                      </c:ext>
                    </c:extLst>
                    <c:strCache>
                      <c:ptCount val="7"/>
                      <c:pt idx="0">
                        <c:v>Clínica Obstétrica</c:v>
                      </c:pt>
                      <c:pt idx="2">
                        <c:v>Cirúrgica </c:v>
                      </c:pt>
                      <c:pt idx="4">
                        <c:v>Clínica </c:v>
                      </c:pt>
                      <c:pt idx="6">
                        <c:v>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Planilha1!$F$44:$F$52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</c15:ser>
            </c15:filteredBarSeries>
          </c:ext>
        </c:extLst>
      </c:barChart>
      <c:catAx>
        <c:axId val="191529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5292912"/>
        <c:crosses val="autoZero"/>
        <c:auto val="1"/>
        <c:lblAlgn val="ctr"/>
        <c:lblOffset val="100"/>
        <c:noMultiLvlLbl val="0"/>
      </c:catAx>
      <c:valAx>
        <c:axId val="1915292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5294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127626316761981"/>
          <c:y val="0.83407667791526063"/>
          <c:w val="0.27869215880519754"/>
          <c:h val="8.7041668024799637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298245614035087"/>
          <c:y val="9.0222284161382477E-2"/>
          <c:w val="0.65789473684210531"/>
          <c:h val="0.6311200734054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Planilha1!$K$34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771929824561403E-3"/>
                  <c:y val="-1.18876733328687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605618560084181E-17"/>
                  <c:y val="-1.77873783476180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721123712016836E-16"/>
                  <c:y val="5.8114417113789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Planilha1!$K$35:$K$37</c:f>
              <c:numCache>
                <c:formatCode>General</c:formatCode>
                <c:ptCount val="3"/>
                <c:pt idx="0" formatCode="#,##0">
                  <c:v>1500</c:v>
                </c:pt>
                <c:pt idx="1">
                  <c:v>1000</c:v>
                </c:pt>
                <c:pt idx="2" formatCode="#,##0">
                  <c:v>2500</c:v>
                </c:pt>
              </c:numCache>
            </c:numRef>
          </c:val>
        </c:ser>
        <c:ser>
          <c:idx val="1"/>
          <c:order val="1"/>
          <c:tx>
            <c:strRef>
              <c:f>Planilha1!$L$34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923976608187081E-3"/>
                  <c:y val="-4.69003321487468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1898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47953216374162E-3"/>
                  <c:y val="-4.69003321487474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1026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47953216374162E-3"/>
                  <c:y val="1.20967179987455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Planilha1!$J$35:$J$37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Planilha1!$L$35:$L$37</c:f>
              <c:numCache>
                <c:formatCode>#,##0</c:formatCode>
                <c:ptCount val="3"/>
                <c:pt idx="0">
                  <c:v>1632</c:v>
                </c:pt>
                <c:pt idx="1">
                  <c:v>900</c:v>
                </c:pt>
                <c:pt idx="2" formatCode="General">
                  <c:v>2532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25536"/>
        <c:axId val="612499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Planilha1!$M$34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Planilha1!$J$35:$J$37</c15:sqref>
                        </c15:formulaRef>
                      </c:ext>
                    </c:extLst>
                    <c:strCache>
                      <c:ptCount val="3"/>
                      <c:pt idx="0">
                        <c:v>Consultas Médicas</c:v>
                      </c:pt>
                      <c:pt idx="1">
                        <c:v>Consultas não médicas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Planilha1!$M$35:$M$38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catAx>
        <c:axId val="61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4992"/>
        <c:crosses val="autoZero"/>
        <c:auto val="1"/>
        <c:lblAlgn val="ctr"/>
        <c:lblOffset val="100"/>
        <c:noMultiLvlLbl val="0"/>
      </c:catAx>
      <c:valAx>
        <c:axId val="61249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1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86227379472303"/>
          <c:y val="0.87601561999871969"/>
          <c:w val="0.26111686697057607"/>
          <c:h val="9.146405479802829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9241822285137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133936124512404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08774840261980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086137857054422E-3"/>
                  <c:y val="1.265225504664359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Planilha1!$J$56:$J$60</c:f>
              <c:strCache>
                <c:ptCount val="5"/>
                <c:pt idx="0">
                  <c:v>ECOCARDIOGRAMA</c:v>
                </c:pt>
                <c:pt idx="1">
                  <c:v>ELETROCARDIOGRAMA</c:v>
                </c:pt>
                <c:pt idx="2">
                  <c:v>RAIO-X</c:v>
                </c:pt>
                <c:pt idx="3">
                  <c:v>ULTRASSONOGRAFIA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Planilha1!$K$56:$K$60</c:f>
              <c:numCache>
                <c:formatCode>General</c:formatCode>
                <c:ptCount val="5"/>
                <c:pt idx="0">
                  <c:v>253</c:v>
                </c:pt>
                <c:pt idx="1">
                  <c:v>140</c:v>
                </c:pt>
                <c:pt idx="2">
                  <c:v>665</c:v>
                </c:pt>
                <c:pt idx="3" formatCode="#,##0">
                  <c:v>1663</c:v>
                </c:pt>
                <c:pt idx="4" formatCode="#,##0">
                  <c:v>15752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27712"/>
        <c:axId val="6127168"/>
      </c:barChart>
      <c:catAx>
        <c:axId val="612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7168"/>
        <c:crosses val="autoZero"/>
        <c:auto val="1"/>
        <c:lblAlgn val="ctr"/>
        <c:lblOffset val="100"/>
        <c:noMultiLvlLbl val="0"/>
      </c:catAx>
      <c:valAx>
        <c:axId val="61271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2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7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091389" cy="269369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091389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JULHO/2023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3236912" cy="269369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32369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271464</xdr:colOff>
      <xdr:row>1</xdr:row>
      <xdr:rowOff>76200</xdr:rowOff>
    </xdr:from>
    <xdr:ext cx="4071936" cy="3152774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271464" y="266700"/>
          <a:ext cx="4071936" cy="3152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HEMU</a:t>
          </a:r>
          <a:endParaRPr lang="pt-BR" sz="80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2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200" b="0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 da Mulher</a:t>
          </a:r>
        </a:p>
        <a:p>
          <a:pPr algn="ctr"/>
          <a:endParaRPr lang="pt-BR" sz="12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O Hospital Estadual da Mulher - HEMU - atuante desde 1972 é referência estadual em atendimento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casos de média e alta complexidade nas áreas da saúde da mulher e da criança, com destaque na cirurgia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separação de gêmeos siameses e no tratamento de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hemangiomas. Seu atendimento é 100% de usuários do Sistema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Único de Saúde (SUS), quer por demanda espontânea ou pelo Sistema de Referência/Contra Referência. Dedica-se,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principalmente, à assistência médico-hospitalar e contribui com o ensino e pesquisa.</a:t>
          </a:r>
          <a:endParaRPr lang="pt-BR" sz="105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Atualmente, a gestão do HEMU é realizada pelo IGH, por meio do 13° Termo Aditivo ao Contrato de gestão no 131/2012– SES/GO, celebrado com o Estado de Goiás, com vigência até o dia 22 de dezembro de 2022,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18</xdr:row>
      <xdr:rowOff>57149</xdr:rowOff>
    </xdr:from>
    <xdr:ext cx="4219575" cy="418475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04775" y="3486149"/>
          <a:ext cx="4219575" cy="418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38101</xdr:colOff>
      <xdr:row>39</xdr:row>
      <xdr:rowOff>133349</xdr:rowOff>
    </xdr:from>
    <xdr:ext cx="4457699" cy="387286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38101" y="7943849"/>
          <a:ext cx="4457699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33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54</xdr:row>
      <xdr:rowOff>123826</xdr:rowOff>
    </xdr:from>
    <xdr:ext cx="4591049" cy="9810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601326"/>
          <a:ext cx="4591049" cy="9810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Hospital Estadual da Mulher, em julho de 2023 é de 517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saídas e foram realizadas 804 saídas.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180975</xdr:colOff>
      <xdr:row>3</xdr:row>
      <xdr:rowOff>152470</xdr:rowOff>
    </xdr:from>
    <xdr:ext cx="3695699" cy="62324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686425" y="723970"/>
          <a:ext cx="3695699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10</xdr:row>
      <xdr:rowOff>14746</xdr:rowOff>
    </xdr:from>
    <xdr:ext cx="3924300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29275" y="1919746"/>
          <a:ext cx="39243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julho de 2023 cerca de 977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35779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ELETIVAS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19050</xdr:colOff>
      <xdr:row>26</xdr:row>
      <xdr:rowOff>9524</xdr:rowOff>
    </xdr:from>
    <xdr:ext cx="4086225" cy="866775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524500" y="4962524"/>
          <a:ext cx="4086225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Após 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oram realizadas </a:t>
          </a:r>
          <a:r>
            <a:rPr lang="pt-BR" sz="12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112 cirurgias eletivas ginecológicas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 mês de julho de 2023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atingindo 100% da meta contratualizada.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47625</xdr:colOff>
      <xdr:row>7</xdr:row>
      <xdr:rowOff>61057</xdr:rowOff>
    </xdr:from>
    <xdr:to>
      <xdr:col>13</xdr:col>
      <xdr:colOff>247649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417" t="50041" r="6146" b="38727"/>
        <a:stretch/>
      </xdr:blipFill>
      <xdr:spPr>
        <a:xfrm>
          <a:off x="5553075" y="1394557"/>
          <a:ext cx="3790949" cy="587782"/>
        </a:xfrm>
        <a:prstGeom prst="rect">
          <a:avLst/>
        </a:prstGeom>
      </xdr:spPr>
    </xdr:pic>
    <xdr:clientData/>
  </xdr:twoCellAnchor>
  <xdr:oneCellAnchor>
    <xdr:from>
      <xdr:col>8</xdr:col>
      <xdr:colOff>284844</xdr:colOff>
      <xdr:row>29</xdr:row>
      <xdr:rowOff>123825</xdr:rowOff>
    </xdr:from>
    <xdr:ext cx="3720540" cy="32385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0294" y="6219825"/>
          <a:ext cx="3720540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6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1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485775</xdr:colOff>
      <xdr:row>44</xdr:row>
      <xdr:rowOff>47752</xdr:rowOff>
    </xdr:from>
    <xdr:ext cx="4305301" cy="623440"/>
    <xdr:sp macro="" textlink="">
      <xdr:nvSpPr>
        <xdr:cNvPr id="35" name="CaixaDeTexto 34">
          <a:extLst>
            <a:ext uri="{FF2B5EF4-FFF2-40B4-BE49-F238E27FC236}">
              <a16:creationId xmlns=""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381625" y="8429752"/>
          <a:ext cx="4305301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é de 2.500 atendimentos por mês, e a quantidade de atendimentos realizados em junho foi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2.532.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264818</xdr:colOff>
      <xdr:row>49</xdr:row>
      <xdr:rowOff>0</xdr:rowOff>
    </xdr:from>
    <xdr:ext cx="3720540" cy="35779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770268" y="9508253"/>
          <a:ext cx="3720540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Diagnósticos Realizados Interno 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447675</xdr:colOff>
      <xdr:row>64</xdr:row>
      <xdr:rowOff>38099</xdr:rowOff>
    </xdr:from>
    <xdr:ext cx="4486275" cy="514351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343525" y="12230099"/>
          <a:ext cx="4486275" cy="514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uma média de 18.606 diagnósticos internos no mês de julho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104775</xdr:colOff>
      <xdr:row>59</xdr:row>
      <xdr:rowOff>104774</xdr:rowOff>
    </xdr:from>
    <xdr:ext cx="3753583" cy="310165"/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04775" y="11534774"/>
          <a:ext cx="3753583" cy="31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AO USUÁRIO </a:t>
          </a:r>
          <a:endParaRPr lang="pt-BR" sz="166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65</xdr:row>
      <xdr:rowOff>176950</xdr:rowOff>
    </xdr:from>
    <xdr:ext cx="4152900" cy="62344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2559450"/>
          <a:ext cx="41529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Percentual de manifestações queixosas recebidas no sistema de ouvidoria do SUS foi de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0,12% em julho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66676</xdr:colOff>
      <xdr:row>61</xdr:row>
      <xdr:rowOff>95249</xdr:rowOff>
    </xdr:from>
    <xdr:to>
      <xdr:col>5</xdr:col>
      <xdr:colOff>381000</xdr:colOff>
      <xdr:row>66</xdr:row>
      <xdr:rowOff>28574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2367DC57-2251-4509-821A-B4A534640E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812" t="56932" r="8105" b="33384"/>
        <a:stretch/>
      </xdr:blipFill>
      <xdr:spPr>
        <a:xfrm>
          <a:off x="66676" y="11906249"/>
          <a:ext cx="3990974" cy="885825"/>
        </a:xfrm>
        <a:prstGeom prst="rect">
          <a:avLst/>
        </a:prstGeom>
      </xdr:spPr>
    </xdr:pic>
    <xdr:clientData/>
  </xdr:twoCellAnchor>
  <xdr:twoCellAnchor>
    <xdr:from>
      <xdr:col>8</xdr:col>
      <xdr:colOff>409575</xdr:colOff>
      <xdr:row>15</xdr:row>
      <xdr:rowOff>161926</xdr:rowOff>
    </xdr:from>
    <xdr:to>
      <xdr:col>13</xdr:col>
      <xdr:colOff>19049</xdr:colOff>
      <xdr:row>25</xdr:row>
      <xdr:rowOff>104775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41</xdr:row>
      <xdr:rowOff>152400</xdr:rowOff>
    </xdr:from>
    <xdr:to>
      <xdr:col>6</xdr:col>
      <xdr:colOff>361951</xdr:colOff>
      <xdr:row>54</xdr:row>
      <xdr:rowOff>123826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552451</xdr:colOff>
      <xdr:row>32</xdr:row>
      <xdr:rowOff>95250</xdr:rowOff>
    </xdr:from>
    <xdr:to>
      <xdr:col>14</xdr:col>
      <xdr:colOff>85726</xdr:colOff>
      <xdr:row>43</xdr:row>
      <xdr:rowOff>152400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433387</xdr:colOff>
      <xdr:row>51</xdr:row>
      <xdr:rowOff>80963</xdr:rowOff>
    </xdr:from>
    <xdr:to>
      <xdr:col>14</xdr:col>
      <xdr:colOff>85725</xdr:colOff>
      <xdr:row>63</xdr:row>
      <xdr:rowOff>95251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514351</xdr:colOff>
      <xdr:row>20</xdr:row>
      <xdr:rowOff>85726</xdr:rowOff>
    </xdr:from>
    <xdr:to>
      <xdr:col>5</xdr:col>
      <xdr:colOff>247650</xdr:colOff>
      <xdr:row>40</xdr:row>
      <xdr:rowOff>0</xdr:rowOff>
    </xdr:to>
    <xdr:pic>
      <xdr:nvPicPr>
        <xdr:cNvPr id="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3895726"/>
          <a:ext cx="3409949" cy="3724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showGridLines="0" tabSelected="1" view="pageBreakPreview" zoomScaleNormal="100" zoomScaleSheetLayoutView="100" workbookViewId="0">
      <selection activeCell="S14" sqref="S14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2" width="9.140625" customWidth="1"/>
    <col min="15" max="15" width="3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8" spans="10:12" x14ac:dyDescent="0.25">
      <c r="K18" s="3" t="s">
        <v>8</v>
      </c>
      <c r="L18" s="3" t="s">
        <v>9</v>
      </c>
    </row>
    <row r="19" spans="10:12" x14ac:dyDescent="0.25">
      <c r="J19" s="3" t="s">
        <v>11</v>
      </c>
      <c r="K19" s="3">
        <v>112</v>
      </c>
      <c r="L19" s="3">
        <v>112</v>
      </c>
    </row>
    <row r="20" spans="10:12" x14ac:dyDescent="0.25">
      <c r="K20" s="3"/>
      <c r="L20" s="3"/>
    </row>
    <row r="34" spans="1:12" x14ac:dyDescent="0.25">
      <c r="K34" s="4" t="s">
        <v>8</v>
      </c>
      <c r="L34" s="4" t="s">
        <v>9</v>
      </c>
    </row>
    <row r="35" spans="1:12" x14ac:dyDescent="0.25">
      <c r="J35" t="s">
        <v>2</v>
      </c>
      <c r="K35" s="5">
        <v>1500</v>
      </c>
      <c r="L35" s="5">
        <v>1632</v>
      </c>
    </row>
    <row r="36" spans="1:12" x14ac:dyDescent="0.25">
      <c r="J36" t="s">
        <v>3</v>
      </c>
      <c r="K36" s="4">
        <v>1000</v>
      </c>
      <c r="L36" s="5">
        <v>900</v>
      </c>
    </row>
    <row r="37" spans="1:12" x14ac:dyDescent="0.25">
      <c r="J37" t="s">
        <v>1</v>
      </c>
      <c r="K37" s="5">
        <f>SUM(K35:K36)</f>
        <v>2500</v>
      </c>
      <c r="L37" s="4">
        <f>SUM(L35:L36)</f>
        <v>2532</v>
      </c>
    </row>
    <row r="43" spans="1:12" x14ac:dyDescent="0.25">
      <c r="B43" s="3" t="s">
        <v>8</v>
      </c>
      <c r="C43" s="3" t="s">
        <v>9</v>
      </c>
    </row>
    <row r="44" spans="1:12" x14ac:dyDescent="0.25">
      <c r="A44" t="s">
        <v>14</v>
      </c>
      <c r="B44" s="3">
        <v>354</v>
      </c>
      <c r="C44" s="3">
        <v>384</v>
      </c>
    </row>
    <row r="45" spans="1:12" x14ac:dyDescent="0.25">
      <c r="B45" s="3"/>
      <c r="C45" s="3"/>
    </row>
    <row r="46" spans="1:12" x14ac:dyDescent="0.25">
      <c r="A46" t="s">
        <v>12</v>
      </c>
      <c r="B46" s="3">
        <v>124</v>
      </c>
      <c r="C46" s="3">
        <v>337</v>
      </c>
    </row>
    <row r="47" spans="1:12" x14ac:dyDescent="0.25">
      <c r="B47" s="3"/>
      <c r="C47" s="3"/>
    </row>
    <row r="48" spans="1:12" x14ac:dyDescent="0.25">
      <c r="A48" t="s">
        <v>13</v>
      </c>
      <c r="B48" s="3">
        <v>39</v>
      </c>
      <c r="C48" s="3">
        <v>83</v>
      </c>
    </row>
    <row r="49" spans="1:16" x14ac:dyDescent="0.25">
      <c r="B49" s="3"/>
      <c r="C49" s="3"/>
    </row>
    <row r="50" spans="1:16" x14ac:dyDescent="0.25">
      <c r="A50" t="s">
        <v>1</v>
      </c>
      <c r="B50" s="3">
        <f>SUM(B44:B49)</f>
        <v>517</v>
      </c>
      <c r="C50" s="3">
        <f>SUM(C44:C49)</f>
        <v>804</v>
      </c>
    </row>
    <row r="56" spans="1:16" x14ac:dyDescent="0.25">
      <c r="J56" t="s">
        <v>10</v>
      </c>
      <c r="K56">
        <v>253</v>
      </c>
    </row>
    <row r="57" spans="1:16" x14ac:dyDescent="0.25">
      <c r="J57" t="s">
        <v>6</v>
      </c>
      <c r="K57">
        <v>140</v>
      </c>
    </row>
    <row r="58" spans="1:16" x14ac:dyDescent="0.25">
      <c r="J58" t="s">
        <v>0</v>
      </c>
      <c r="K58">
        <v>665</v>
      </c>
    </row>
    <row r="59" spans="1:16" x14ac:dyDescent="0.25">
      <c r="J59" t="s">
        <v>5</v>
      </c>
      <c r="K59" s="2">
        <v>1663</v>
      </c>
    </row>
    <row r="60" spans="1:16" x14ac:dyDescent="0.25">
      <c r="J60" t="s">
        <v>4</v>
      </c>
      <c r="K60" s="2">
        <v>15752</v>
      </c>
    </row>
    <row r="61" spans="1:16" x14ac:dyDescent="0.25">
      <c r="K61" s="2"/>
    </row>
    <row r="63" spans="1:16" x14ac:dyDescent="0.25">
      <c r="P63" t="s">
        <v>7</v>
      </c>
    </row>
  </sheetData>
  <pageMargins left="0.51181102362204722" right="0.51181102362204722" top="0.78740157480314965" bottom="0.78740157480314965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2023-08-10T14:35:06Z</cp:lastPrinted>
  <dcterms:created xsi:type="dcterms:W3CDTF">2021-11-19T18:00:54Z</dcterms:created>
  <dcterms:modified xsi:type="dcterms:W3CDTF">2023-08-10T14:38:33Z</dcterms:modified>
</cp:coreProperties>
</file>