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Produção Assistencial - LEONARDO (2023 e 2024)\1 - HEMU\2-Relatórios\Relatórios de Execução Mensais 2024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<sst xmlns="http://schemas.openxmlformats.org/spreadsheetml/2006/main" count="21" uniqueCount="16">
  <si>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</si>
  <si>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</si>
  <si>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</si>
  <si>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</si>
  <si>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</si>
  <si>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</si>
  <si>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</si>
  <si>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</si>
  <si>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</si>
  <si>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</si>
  <si>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</si>
  <si>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</si>
  <si>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>CLÍNICA CIRÚRGICA</t>
  </si>
  <si>
    <t>CLÍNICA MÉDICA GINECO</t>
  </si>
  <si>
    <t>ALCON</t>
  </si>
  <si>
    <t>* O Relatório Gerencial de Produção referente ao mês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</si>
</sst>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00955040"/>
        <c:axId val="-1500961024"/>
      </c:barChart>
      <c:catAx>
        <c:axId val="-15009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00961024"/>
        <c:crosses val="autoZero"/>
        <c:auto val="1"/>
        <c:lblAlgn val="ctr"/>
        <c:lblOffset val="100"/>
        <c:noMultiLvlLbl val="0"/>
      </c:catAx>
      <c:valAx>
        <c:axId val="-1500961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009550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1700</c:v>
                </c:pt>
                <c:pt idx="1">
                  <c:v>1000</c:v>
                </c:pt>
                <c:pt idx="2" formatCode="#,##0">
                  <c:v>2700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1939</c:v>
                </c:pt>
                <c:pt idx="1">
                  <c:v>1485</c:v>
                </c:pt>
                <c:pt idx="2" formatCode="General">
                  <c:v>3424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00965376"/>
        <c:axId val="-1500964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-15009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00964832"/>
        <c:crosses val="autoZero"/>
        <c:auto val="1"/>
        <c:lblAlgn val="ctr"/>
        <c:lblOffset val="100"/>
        <c:noMultiLvlLbl val="0"/>
      </c:catAx>
      <c:valAx>
        <c:axId val="-1500964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5009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147</c:v>
                </c:pt>
                <c:pt idx="1">
                  <c:v>147</c:v>
                </c:pt>
                <c:pt idx="2">
                  <c:v>719</c:v>
                </c:pt>
                <c:pt idx="3" formatCode="#,##0">
                  <c:v>1558</c:v>
                </c:pt>
                <c:pt idx="4" formatCode="#,##0">
                  <c:v>15590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00958848"/>
        <c:axId val="-1500958304"/>
      </c:barChart>
      <c:catAx>
        <c:axId val="-150095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00958304"/>
        <c:crosses val="autoZero"/>
        <c:auto val="1"/>
        <c:lblAlgn val="ctr"/>
        <c:lblOffset val="100"/>
        <c:noMultiLvlLbl val="0"/>
      </c:catAx>
      <c:valAx>
        <c:axId val="-15009583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0095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Planilha1!$A$44:$A$50</c15:sqref>
                  </c15:fullRef>
                </c:ext>
              </c:extLst>
              <c:f>(Planilha1!$A$44,Planilha1!$A$46,Planilha1!$A$48,Planilha1!$A$50)</c:f>
              <c:strCache>
                <c:ptCount val="4"/>
                <c:pt idx="0">
                  <c:v>CLÍNICA CIRÚRGICA</c:v>
                </c:pt>
                <c:pt idx="1">
                  <c:v>CLÍNICA MÉDICA GINECO</c:v>
                </c:pt>
                <c:pt idx="2">
                  <c:v>ALCON</c:v>
                </c:pt>
                <c:pt idx="3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Planilha1!$B$44:$B$50</c15:sqref>
                  </c15:fullRef>
                </c:ext>
              </c:extLst>
              <c:f>(Planilha1!$B$44,Planilha1!$B$46,Planilha1!$B$48,Planilha1!$B$50)</c:f>
              <c:numCache>
                <c:formatCode>General</c:formatCode>
                <c:ptCount val="4"/>
                <c:pt idx="0">
                  <c:v>328</c:v>
                </c:pt>
                <c:pt idx="1">
                  <c:v>181</c:v>
                </c:pt>
                <c:pt idx="2">
                  <c:v>274</c:v>
                </c:pt>
                <c:pt idx="3">
                  <c:v>783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1.35433070866141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Planilha1!$A$44:$A$50</c15:sqref>
                  </c15:fullRef>
                </c:ext>
              </c:extLst>
              <c:f>(Planilha1!$A$44,Planilha1!$A$46,Planilha1!$A$48,Planilha1!$A$50)</c:f>
              <c:strCache>
                <c:ptCount val="4"/>
                <c:pt idx="0">
                  <c:v>CLÍNICA CIRÚRGICA</c:v>
                </c:pt>
                <c:pt idx="1">
                  <c:v>CLÍNICA MÉDICA GINECO</c:v>
                </c:pt>
                <c:pt idx="2">
                  <c:v>ALCON</c:v>
                </c:pt>
                <c:pt idx="3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Planilha1!$C$44:$C$50</c15:sqref>
                  </c15:fullRef>
                </c:ext>
              </c:extLst>
              <c:f>(Planilha1!$C$44,Planilha1!$C$46,Planilha1!$C$48,Planilha1!$C$50)</c:f>
              <c:numCache>
                <c:formatCode>General</c:formatCode>
                <c:ptCount val="4"/>
                <c:pt idx="0">
                  <c:v>327</c:v>
                </c:pt>
                <c:pt idx="1">
                  <c:v>180</c:v>
                </c:pt>
                <c:pt idx="2">
                  <c:v>215</c:v>
                </c:pt>
                <c:pt idx="3">
                  <c:v>722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00953408"/>
        <c:axId val="-1500952320"/>
      </c:barChart>
      <c:catAx>
        <c:axId val="-15009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00952320"/>
        <c:crosses val="autoZero"/>
        <c:auto val="1"/>
        <c:lblAlgn val="ctr"/>
        <c:lblOffset val="100"/>
        <c:noMultiLvlLbl val="0"/>
      </c:catAx>
      <c:valAx>
        <c:axId val="-1500952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0095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459182" cy="269369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45918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FEVEREIRO/2024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80493</xdr:colOff>
      <xdr:row>1</xdr:row>
      <xdr:rowOff>76200</xdr:rowOff>
    </xdr:from>
    <xdr:ext cx="4262907" cy="3152774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80493" y="264017"/>
          <a:ext cx="4262907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14° Termo Aditivo ao Contrato de gestão n° 131/2012– SES/GO, celebrado com o Estado de Goiás,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62344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265939"/>
          <a:ext cx="4591049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fevereiro de 2024 é de 783 saídas e foram realizadas 722 saídas. Atingindo 93% da meta estabelecida.</a:t>
          </a: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fevereiro de 2024 cerca de 945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237532</xdr:colOff>
      <xdr:row>13</xdr:row>
      <xdr:rowOff>72290</xdr:rowOff>
    </xdr:from>
    <xdr:ext cx="3509281" cy="468013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697638" y="2513910"/>
          <a:ext cx="350928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CIRURGIAS ELETIVAS</a:t>
          </a: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62344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479156" y="4892763"/>
          <a:ext cx="4086225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foram realizadas 117 cirurgias eletivas no mês de fevereiro de 2024 da meta contratualizada. Atingindo 104,46% da meta estabelecida.</a:t>
          </a: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7</xdr:col>
      <xdr:colOff>429296</xdr:colOff>
      <xdr:row>29</xdr:row>
      <xdr:rowOff>83578</xdr:rowOff>
    </xdr:from>
    <xdr:ext cx="4407849" cy="453042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285704" y="5530268"/>
          <a:ext cx="4407849" cy="453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</a:p>
      </xdr:txBody>
    </xdr:sp>
    <xdr:clientData/>
  </xdr:oneCellAnchor>
  <xdr:oneCellAnchor>
    <xdr:from>
      <xdr:col>7</xdr:col>
      <xdr:colOff>429297</xdr:colOff>
      <xdr:row>43</xdr:row>
      <xdr:rowOff>130578</xdr:rowOff>
    </xdr:from>
    <xdr:ext cx="4361780" cy="800476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285705" y="8206705"/>
          <a:ext cx="4361780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2.700 atendimentos por mês, e a quantidade de atendimentos realizados em fevereiro foi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3.424. Atingindo 134,40% da meta estabelecida.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496374</xdr:colOff>
      <xdr:row>47</xdr:row>
      <xdr:rowOff>124239</xdr:rowOff>
    </xdr:from>
    <xdr:ext cx="4092682" cy="843693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352782" y="8951633"/>
          <a:ext cx="4092682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Diagnósticos Realizados Interno </a:t>
          </a:r>
        </a:p>
      </xdr:txBody>
    </xdr:sp>
    <xdr:clientData/>
  </xdr:oneCellAnchor>
  <xdr:oneCellAnchor>
    <xdr:from>
      <xdr:col>7</xdr:col>
      <xdr:colOff>433871</xdr:colOff>
      <xdr:row>62</xdr:row>
      <xdr:rowOff>38100</xdr:rowOff>
    </xdr:from>
    <xdr:ext cx="4486275" cy="446404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290279" y="11682748"/>
          <a:ext cx="44862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15.590 diagnósticos internos no mês de fevereiro de 2024.</a:t>
          </a: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559450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0,10% em fevereiro de 2024.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26830</xdr:colOff>
      <xdr:row>15</xdr:row>
      <xdr:rowOff>175342</xdr:rowOff>
    </xdr:from>
    <xdr:to>
      <xdr:col>13</xdr:col>
      <xdr:colOff>281725</xdr:colOff>
      <xdr:row>25</xdr:row>
      <xdr:rowOff>118191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488222</xdr:colOff>
      <xdr:row>31</xdr:row>
      <xdr:rowOff>171751</xdr:rowOff>
    </xdr:from>
    <xdr:to>
      <xdr:col>14</xdr:col>
      <xdr:colOff>25191</xdr:colOff>
      <xdr:row>43</xdr:row>
      <xdr:rowOff>35718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442775</xdr:colOff>
      <xdr:row>49</xdr:row>
      <xdr:rowOff>137224</xdr:rowOff>
    </xdr:from>
    <xdr:to>
      <xdr:col>14</xdr:col>
      <xdr:colOff>95113</xdr:colOff>
      <xdr:row>61</xdr:row>
      <xdr:rowOff>151513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8496</xdr:colOff>
      <xdr:row>41</xdr:row>
      <xdr:rowOff>183120</xdr:rowOff>
    </xdr:from>
    <xdr:to>
      <xdr:col>6</xdr:col>
      <xdr:colOff>327785</xdr:colOff>
      <xdr:row>54</xdr:row>
      <xdr:rowOff>56209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="84" zoomScaleNormal="100" zoomScaleSheetLayoutView="84" workbookViewId="0">
      <selection activeCell="I75" sqref="I75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117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1700</v>
      </c>
      <c r="L35" s="5">
        <v>1939</v>
      </c>
    </row>
    <row r="36" spans="1:12" x14ac:dyDescent="0.25">
      <c r="J36" t="s">
        <v>3</v>
      </c>
      <c r="K36" s="4">
        <v>1000</v>
      </c>
      <c r="L36" s="5">
        <v>1485</v>
      </c>
    </row>
    <row r="37" spans="1:12" x14ac:dyDescent="0.25">
      <c r="J37" t="s">
        <v>1</v>
      </c>
      <c r="K37" s="5">
        <f>SUM(K35:K36)</f>
        <v>2700</v>
      </c>
      <c r="L37" s="4">
        <f>SUM(L35:L36)</f>
        <v>3424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12</v>
      </c>
      <c r="B44" s="3">
        <v>328</v>
      </c>
      <c r="C44" s="3">
        <v>327</v>
      </c>
    </row>
    <row r="45" spans="1:12" x14ac:dyDescent="0.25">
      <c r="B45" s="3"/>
      <c r="C45" s="3"/>
    </row>
    <row r="46" spans="1:12" x14ac:dyDescent="0.25">
      <c r="A46" t="s">
        <v>13</v>
      </c>
      <c r="B46" s="3">
        <v>181</v>
      </c>
      <c r="C46" s="3">
        <v>180</v>
      </c>
    </row>
    <row r="47" spans="1:12" x14ac:dyDescent="0.25">
      <c r="B47" s="3"/>
      <c r="C47" s="3"/>
    </row>
    <row r="48" spans="1:12" x14ac:dyDescent="0.25">
      <c r="A48" t="s">
        <v>14</v>
      </c>
      <c r="B48" s="3">
        <v>274</v>
      </c>
      <c r="C48" s="3">
        <v>215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783</v>
      </c>
      <c r="C50" s="3">
        <f>SUM(C44:C49)</f>
        <v>722</v>
      </c>
    </row>
    <row r="56" spans="1:16" x14ac:dyDescent="0.25">
      <c r="J56" t="s">
        <v>10</v>
      </c>
      <c r="K56">
        <v>147</v>
      </c>
    </row>
    <row r="57" spans="1:16" x14ac:dyDescent="0.25">
      <c r="J57" t="s">
        <v>6</v>
      </c>
      <c r="K57">
        <v>147</v>
      </c>
    </row>
    <row r="58" spans="1:16" x14ac:dyDescent="0.25">
      <c r="J58" t="s">
        <v>0</v>
      </c>
      <c r="K58">
        <v>719</v>
      </c>
    </row>
    <row r="59" spans="1:16" x14ac:dyDescent="0.25">
      <c r="J59" t="s">
        <v>5</v>
      </c>
      <c r="K59" s="2">
        <v>1558</v>
      </c>
    </row>
    <row r="60" spans="1:16" x14ac:dyDescent="0.25">
      <c r="J60" t="s">
        <v>4</v>
      </c>
      <c r="K60" s="2">
        <v>15590</v>
      </c>
    </row>
    <row r="61" spans="1:16" x14ac:dyDescent="0.25">
      <c r="K61" s="2"/>
    </row>
    <row r="63" spans="1:16" x14ac:dyDescent="0.25">
      <c r="P63" t="s">
        <v>7</v>
      </c>
    </row>
    <row r="66" spans="7:14" x14ac:dyDescent="0.25">
      <c r="G66" s="6" t="s">
        <v>15</v>
      </c>
      <c r="H66" s="6"/>
      <c r="I66" s="6"/>
      <c r="J66" s="6"/>
      <c r="K66" s="6"/>
      <c r="L66" s="6"/>
      <c r="M66" s="6"/>
      <c r="N66" s="6"/>
    </row>
    <row r="67" spans="7:14" x14ac:dyDescent="0.25">
      <c r="G67" s="6"/>
      <c r="H67" s="6"/>
      <c r="I67" s="6"/>
      <c r="J67" s="6"/>
      <c r="K67" s="6"/>
      <c r="L67" s="6"/>
      <c r="M67" s="6"/>
      <c r="N67" s="6"/>
    </row>
    <row r="68" spans="7:14" x14ac:dyDescent="0.25">
      <c r="G68" s="6"/>
      <c r="H68" s="6"/>
      <c r="I68" s="6"/>
      <c r="J68" s="6"/>
      <c r="K68" s="6"/>
      <c r="L68" s="6"/>
      <c r="M68" s="6"/>
      <c r="N68" s="6"/>
    </row>
  </sheetData>
  <mergeCells count="1">
    <mergeCell ref="G66:N68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2023-11-12T20:03:25Z</cp:lastPrinted>
  <dcterms:created xsi:type="dcterms:W3CDTF">2021-11-19T18:00:54Z</dcterms:created>
  <dcterms:modified xsi:type="dcterms:W3CDTF">2024-03-12T15:27:48Z</dcterms:modified>
</cp:coreProperties>
</file>